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 Parlament Europejski\"/>
    </mc:Choice>
  </mc:AlternateContent>
  <bookViews>
    <workbookView xWindow="0" yWindow="0" windowWidth="38400" windowHeight="17150"/>
  </bookViews>
  <sheets>
    <sheet name="frekwencja_g17_00_gminy(1)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</calcChain>
</file>

<file path=xl/sharedStrings.xml><?xml version="1.0" encoding="utf-8"?>
<sst xmlns="http://schemas.openxmlformats.org/spreadsheetml/2006/main" count="147" uniqueCount="57">
  <si>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</si>
  <si>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</si>
  <si>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</si>
  <si>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</si>
  <si>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</si>
  <si>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</si>
  <si>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</si>
  <si>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</si>
  <si>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</si>
  <si>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</si>
  <si>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</si>
  <si>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</si>
  <si>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</si>
  <si>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</si>
  <si>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</si>
  <si>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</si>
  <si>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</si>
  <si>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</si>
  <si>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</si>
  <si>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</si>
  <si>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</si>
  <si>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</si>
  <si>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</si>
  <si>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</si>
  <si>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</si>
  <si>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</si>
  <si>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</si>
  <si>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</si>
  <si>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</si>
  <si>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</si>
  <si>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</si>
  <si>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</si>
  <si>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</si>
  <si>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</si>
  <si>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</si>
  <si>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</si>
  <si>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</si>
  <si>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</si>
  <si>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</si>
  <si>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</si>
  <si>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</si>
  <si>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</si>
  <si>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</si>
  <si>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</si>
  <si>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</si>
  <si>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</si>
  <si>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</si>
  <si>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</si>
  <si>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</si>
  <si>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</si>
  <si>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gm. Brańszczyk</t>
  </si>
  <si>
    <t>gm. Długosiodło</t>
  </si>
  <si>
    <t>gm. Rząśnik</t>
  </si>
  <si>
    <t>gm. Somianka</t>
  </si>
  <si>
    <t>gm. Wyszków</t>
  </si>
  <si>
    <t>gm. Zabrodzie</t>
  </si>
  <si>
    <t>m. Ostrołęka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</si>
</sst>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M12" sqref="M12"/>
    </sheetView>
  </sheetViews>
  <sheetFormatPr defaultRowHeight="14.5" x14ac:dyDescent="0.35"/>
  <cols>
    <col min="1" max="1" width="7.26953125" bestFit="1" customWidth="1"/>
    <col min="2" max="2" width="12.453125" bestFit="1" customWidth="1"/>
    <col min="3" max="3" width="21.453125" bestFit="1" customWidth="1"/>
    <col min="4" max="4" width="6.81640625" bestFit="1" customWidth="1"/>
    <col min="5" max="5" width="18" bestFit="1" customWidth="1"/>
    <col min="6" max="6" width="46.36328125" bestFit="1" customWidth="1"/>
    <col min="7" max="7" width="9.90625" bestFit="1" customWidth="1"/>
    <col min="8" max="8" width="7.26953125" bestFit="1" customWidth="1"/>
    <col min="9" max="9" width="35.906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" t="s">
        <v>9</v>
      </c>
      <c r="B2" s="1" t="s">
        <v>10</v>
      </c>
      <c r="C2" s="1" t="s">
        <v>11</v>
      </c>
      <c r="D2" s="1" t="str">
        <f>"141101"</f>
        <v>141101</v>
      </c>
      <c r="E2" s="1">
        <v>7066</v>
      </c>
      <c r="F2" s="1">
        <v>1853</v>
      </c>
      <c r="G2" s="2">
        <v>0.26219999999999999</v>
      </c>
      <c r="H2" s="1">
        <v>5</v>
      </c>
      <c r="I2" s="1">
        <v>7054</v>
      </c>
    </row>
    <row r="3" spans="1:9" x14ac:dyDescent="0.35">
      <c r="A3" s="1" t="s">
        <v>9</v>
      </c>
      <c r="B3" s="1" t="s">
        <v>10</v>
      </c>
      <c r="C3" s="1" t="s">
        <v>12</v>
      </c>
      <c r="D3" s="1" t="str">
        <f>"141102"</f>
        <v>141102</v>
      </c>
      <c r="E3" s="1">
        <v>2101</v>
      </c>
      <c r="F3" s="1">
        <v>574</v>
      </c>
      <c r="G3" s="2">
        <v>0.2732</v>
      </c>
      <c r="H3" s="1">
        <v>8</v>
      </c>
      <c r="I3" s="1">
        <v>2092</v>
      </c>
    </row>
    <row r="4" spans="1:9" x14ac:dyDescent="0.35">
      <c r="A4" s="1" t="s">
        <v>9</v>
      </c>
      <c r="B4" s="1" t="s">
        <v>10</v>
      </c>
      <c r="C4" s="1" t="s">
        <v>13</v>
      </c>
      <c r="D4" s="1" t="str">
        <f>"141103"</f>
        <v>141103</v>
      </c>
      <c r="E4" s="1">
        <v>3987</v>
      </c>
      <c r="F4" s="1">
        <v>891</v>
      </c>
      <c r="G4" s="2">
        <v>0.2235</v>
      </c>
      <c r="H4" s="1">
        <v>4</v>
      </c>
      <c r="I4" s="1">
        <v>3982</v>
      </c>
    </row>
    <row r="5" spans="1:9" x14ac:dyDescent="0.35">
      <c r="A5" s="1" t="s">
        <v>9</v>
      </c>
      <c r="B5" s="1" t="s">
        <v>10</v>
      </c>
      <c r="C5" s="1" t="s">
        <v>14</v>
      </c>
      <c r="D5" s="1" t="str">
        <f>"141104"</f>
        <v>141104</v>
      </c>
      <c r="E5" s="1">
        <v>4825</v>
      </c>
      <c r="F5" s="1">
        <v>1174</v>
      </c>
      <c r="G5" s="2">
        <v>0.24329999999999999</v>
      </c>
      <c r="H5" s="1">
        <v>7</v>
      </c>
      <c r="I5" s="1">
        <v>4820</v>
      </c>
    </row>
    <row r="6" spans="1:9" x14ac:dyDescent="0.35">
      <c r="A6" s="1" t="s">
        <v>9</v>
      </c>
      <c r="B6" s="1" t="s">
        <v>10</v>
      </c>
      <c r="C6" s="1" t="s">
        <v>15</v>
      </c>
      <c r="D6" s="1" t="str">
        <f>"141105"</f>
        <v>141105</v>
      </c>
      <c r="E6" s="1">
        <v>1342</v>
      </c>
      <c r="F6" s="1">
        <v>404</v>
      </c>
      <c r="G6" s="2">
        <v>0.30099999999999999</v>
      </c>
      <c r="H6" s="1">
        <v>4</v>
      </c>
      <c r="I6" s="1">
        <v>1340</v>
      </c>
    </row>
    <row r="7" spans="1:9" x14ac:dyDescent="0.35">
      <c r="A7" s="1" t="s">
        <v>9</v>
      </c>
      <c r="B7" s="1" t="s">
        <v>10</v>
      </c>
      <c r="C7" s="1" t="s">
        <v>16</v>
      </c>
      <c r="D7" s="1" t="str">
        <f>"141106"</f>
        <v>141106</v>
      </c>
      <c r="E7" s="1">
        <v>4067</v>
      </c>
      <c r="F7" s="1">
        <v>1107</v>
      </c>
      <c r="G7" s="2">
        <v>0.2722</v>
      </c>
      <c r="H7" s="1">
        <v>8</v>
      </c>
      <c r="I7" s="1">
        <v>4059</v>
      </c>
    </row>
    <row r="8" spans="1:9" x14ac:dyDescent="0.35">
      <c r="A8" s="1" t="s">
        <v>9</v>
      </c>
      <c r="B8" s="1" t="s">
        <v>10</v>
      </c>
      <c r="C8" s="1" t="s">
        <v>17</v>
      </c>
      <c r="D8" s="1" t="str">
        <f>"141107"</f>
        <v>141107</v>
      </c>
      <c r="E8" s="1">
        <v>3563</v>
      </c>
      <c r="F8" s="1">
        <v>1019</v>
      </c>
      <c r="G8" s="2">
        <v>0.28599999999999998</v>
      </c>
      <c r="H8" s="1">
        <v>3</v>
      </c>
      <c r="I8" s="1">
        <v>3563</v>
      </c>
    </row>
    <row r="9" spans="1:9" x14ac:dyDescent="0.35">
      <c r="A9" s="1" t="s">
        <v>9</v>
      </c>
      <c r="B9" s="1" t="s">
        <v>10</v>
      </c>
      <c r="C9" s="1" t="s">
        <v>18</v>
      </c>
      <c r="D9" s="1" t="str">
        <f>"141108"</f>
        <v>141108</v>
      </c>
      <c r="E9" s="1">
        <v>2149</v>
      </c>
      <c r="F9" s="1">
        <v>696</v>
      </c>
      <c r="G9" s="2">
        <v>0.32390000000000002</v>
      </c>
      <c r="H9" s="1">
        <v>3</v>
      </c>
      <c r="I9" s="1">
        <v>2130</v>
      </c>
    </row>
    <row r="10" spans="1:9" x14ac:dyDescent="0.35">
      <c r="A10" s="1" t="s">
        <v>9</v>
      </c>
      <c r="B10" s="1" t="s">
        <v>10</v>
      </c>
      <c r="C10" s="1" t="s">
        <v>19</v>
      </c>
      <c r="D10" s="1" t="str">
        <f>"141109"</f>
        <v>141109</v>
      </c>
      <c r="E10" s="1">
        <v>2456</v>
      </c>
      <c r="F10" s="1">
        <v>741</v>
      </c>
      <c r="G10" s="2">
        <v>0.30170000000000002</v>
      </c>
      <c r="H10" s="1">
        <v>4</v>
      </c>
      <c r="I10" s="1">
        <v>2449</v>
      </c>
    </row>
    <row r="11" spans="1:9" x14ac:dyDescent="0.35">
      <c r="A11" s="1" t="s">
        <v>9</v>
      </c>
      <c r="B11" s="1" t="s">
        <v>10</v>
      </c>
      <c r="C11" s="1" t="s">
        <v>20</v>
      </c>
      <c r="D11" s="1" t="str">
        <f>"141110"</f>
        <v>141110</v>
      </c>
      <c r="E11" s="1">
        <v>2896</v>
      </c>
      <c r="F11" s="1">
        <v>860</v>
      </c>
      <c r="G11" s="2">
        <v>0.29699999999999999</v>
      </c>
      <c r="H11" s="1">
        <v>8</v>
      </c>
      <c r="I11" s="1">
        <v>2879</v>
      </c>
    </row>
    <row r="12" spans="1:9" x14ac:dyDescent="0.35">
      <c r="A12" s="1" t="s">
        <v>9</v>
      </c>
      <c r="B12" s="1" t="s">
        <v>10</v>
      </c>
      <c r="C12" s="1" t="s">
        <v>21</v>
      </c>
      <c r="D12" s="1" t="str">
        <f>"141501"</f>
        <v>141501</v>
      </c>
      <c r="E12" s="1">
        <v>4999</v>
      </c>
      <c r="F12" s="1">
        <v>1158</v>
      </c>
      <c r="G12" s="2">
        <v>0.2316</v>
      </c>
      <c r="H12" s="1">
        <v>8</v>
      </c>
      <c r="I12" s="1">
        <v>4996</v>
      </c>
    </row>
    <row r="13" spans="1:9" x14ac:dyDescent="0.35">
      <c r="A13" s="1" t="s">
        <v>9</v>
      </c>
      <c r="B13" s="1" t="s">
        <v>10</v>
      </c>
      <c r="C13" s="1" t="s">
        <v>22</v>
      </c>
      <c r="D13" s="1" t="str">
        <f>"141502"</f>
        <v>141502</v>
      </c>
      <c r="E13" s="1">
        <v>1871</v>
      </c>
      <c r="F13" s="1">
        <v>429</v>
      </c>
      <c r="G13" s="2">
        <v>0.2293</v>
      </c>
      <c r="H13" s="1">
        <v>4</v>
      </c>
      <c r="I13" s="1">
        <v>1871</v>
      </c>
    </row>
    <row r="14" spans="1:9" x14ac:dyDescent="0.35">
      <c r="A14" s="1" t="s">
        <v>9</v>
      </c>
      <c r="B14" s="1" t="s">
        <v>10</v>
      </c>
      <c r="C14" s="1" t="s">
        <v>23</v>
      </c>
      <c r="D14" s="1" t="str">
        <f>"141503"</f>
        <v>141503</v>
      </c>
      <c r="E14" s="1">
        <v>3983</v>
      </c>
      <c r="F14" s="1">
        <v>1014</v>
      </c>
      <c r="G14" s="2">
        <v>0.25459999999999999</v>
      </c>
      <c r="H14" s="1">
        <v>9</v>
      </c>
      <c r="I14" s="1">
        <v>3983</v>
      </c>
    </row>
    <row r="15" spans="1:9" x14ac:dyDescent="0.35">
      <c r="A15" s="1" t="s">
        <v>9</v>
      </c>
      <c r="B15" s="1" t="s">
        <v>10</v>
      </c>
      <c r="C15" s="1" t="s">
        <v>24</v>
      </c>
      <c r="D15" s="1" t="str">
        <f>"141504"</f>
        <v>141504</v>
      </c>
      <c r="E15" s="1">
        <v>6451</v>
      </c>
      <c r="F15" s="1">
        <v>1650</v>
      </c>
      <c r="G15" s="2">
        <v>0.25580000000000003</v>
      </c>
      <c r="H15" s="1">
        <v>11</v>
      </c>
      <c r="I15" s="1">
        <v>6441</v>
      </c>
    </row>
    <row r="16" spans="1:9" x14ac:dyDescent="0.35">
      <c r="A16" s="1" t="s">
        <v>9</v>
      </c>
      <c r="B16" s="1" t="s">
        <v>10</v>
      </c>
      <c r="C16" s="1" t="s">
        <v>25</v>
      </c>
      <c r="D16" s="1" t="str">
        <f>"141505"</f>
        <v>141505</v>
      </c>
      <c r="E16" s="1">
        <v>8786</v>
      </c>
      <c r="F16" s="1">
        <v>2132</v>
      </c>
      <c r="G16" s="2">
        <v>0.2427</v>
      </c>
      <c r="H16" s="1">
        <v>20</v>
      </c>
      <c r="I16" s="1">
        <v>8779</v>
      </c>
    </row>
    <row r="17" spans="1:9" x14ac:dyDescent="0.35">
      <c r="A17" s="1" t="s">
        <v>9</v>
      </c>
      <c r="B17" s="1" t="s">
        <v>10</v>
      </c>
      <c r="C17" s="1" t="s">
        <v>26</v>
      </c>
      <c r="D17" s="1" t="str">
        <f>"141506"</f>
        <v>141506</v>
      </c>
      <c r="E17" s="1">
        <v>7527</v>
      </c>
      <c r="F17" s="1">
        <v>1857</v>
      </c>
      <c r="G17" s="2">
        <v>0.2467</v>
      </c>
      <c r="H17" s="1">
        <v>9</v>
      </c>
      <c r="I17" s="1">
        <v>7527</v>
      </c>
    </row>
    <row r="18" spans="1:9" x14ac:dyDescent="0.35">
      <c r="A18" s="1" t="s">
        <v>9</v>
      </c>
      <c r="B18" s="1" t="s">
        <v>10</v>
      </c>
      <c r="C18" s="1" t="s">
        <v>27</v>
      </c>
      <c r="D18" s="1" t="str">
        <f>"141507"</f>
        <v>141507</v>
      </c>
      <c r="E18" s="1">
        <v>6453</v>
      </c>
      <c r="F18" s="1">
        <v>1308</v>
      </c>
      <c r="G18" s="2">
        <v>0.20269999999999999</v>
      </c>
      <c r="H18" s="1">
        <v>12</v>
      </c>
      <c r="I18" s="1">
        <v>6445</v>
      </c>
    </row>
    <row r="19" spans="1:9" x14ac:dyDescent="0.35">
      <c r="A19" s="1" t="s">
        <v>9</v>
      </c>
      <c r="B19" s="1" t="s">
        <v>10</v>
      </c>
      <c r="C19" s="1" t="s">
        <v>28</v>
      </c>
      <c r="D19" s="1" t="str">
        <f>"141508"</f>
        <v>141508</v>
      </c>
      <c r="E19" s="1">
        <v>8020</v>
      </c>
      <c r="F19" s="1">
        <v>1787</v>
      </c>
      <c r="G19" s="2">
        <v>0.2228</v>
      </c>
      <c r="H19" s="1">
        <v>14</v>
      </c>
      <c r="I19" s="1">
        <v>7982</v>
      </c>
    </row>
    <row r="20" spans="1:9" x14ac:dyDescent="0.35">
      <c r="A20" s="1" t="s">
        <v>9</v>
      </c>
      <c r="B20" s="1" t="s">
        <v>10</v>
      </c>
      <c r="C20" s="1" t="s">
        <v>29</v>
      </c>
      <c r="D20" s="1" t="str">
        <f>"141509"</f>
        <v>141509</v>
      </c>
      <c r="E20" s="1">
        <v>8516</v>
      </c>
      <c r="F20" s="1">
        <v>2177</v>
      </c>
      <c r="G20" s="2">
        <v>0.25559999999999999</v>
      </c>
      <c r="H20" s="1">
        <v>8</v>
      </c>
      <c r="I20" s="1">
        <v>8508</v>
      </c>
    </row>
    <row r="21" spans="1:9" x14ac:dyDescent="0.35">
      <c r="A21" s="1" t="s">
        <v>9</v>
      </c>
      <c r="B21" s="1" t="s">
        <v>10</v>
      </c>
      <c r="C21" s="1" t="s">
        <v>30</v>
      </c>
      <c r="D21" s="1" t="str">
        <f>"141510"</f>
        <v>141510</v>
      </c>
      <c r="E21" s="1">
        <v>8841</v>
      </c>
      <c r="F21" s="1">
        <v>2406</v>
      </c>
      <c r="G21" s="2">
        <v>0.27210000000000001</v>
      </c>
      <c r="H21" s="1">
        <v>15</v>
      </c>
      <c r="I21" s="1">
        <v>8830</v>
      </c>
    </row>
    <row r="22" spans="1:9" x14ac:dyDescent="0.35">
      <c r="A22" s="1" t="s">
        <v>9</v>
      </c>
      <c r="B22" s="1" t="s">
        <v>10</v>
      </c>
      <c r="C22" s="1" t="s">
        <v>31</v>
      </c>
      <c r="D22" s="1" t="str">
        <f>"141511"</f>
        <v>141511</v>
      </c>
      <c r="E22" s="1">
        <v>3701</v>
      </c>
      <c r="F22" s="1">
        <v>1162</v>
      </c>
      <c r="G22" s="2">
        <v>0.314</v>
      </c>
      <c r="H22" s="1">
        <v>7</v>
      </c>
      <c r="I22" s="1">
        <v>3693</v>
      </c>
    </row>
    <row r="23" spans="1:9" x14ac:dyDescent="0.35">
      <c r="A23" s="1" t="s">
        <v>9</v>
      </c>
      <c r="B23" s="1" t="s">
        <v>10</v>
      </c>
      <c r="C23" s="1" t="s">
        <v>32</v>
      </c>
      <c r="D23" s="1" t="str">
        <f>"141601"</f>
        <v>141601</v>
      </c>
      <c r="E23" s="1">
        <v>16927</v>
      </c>
      <c r="F23" s="1">
        <v>4380</v>
      </c>
      <c r="G23" s="2">
        <v>0.25879999999999997</v>
      </c>
      <c r="H23" s="1">
        <v>12</v>
      </c>
      <c r="I23" s="1">
        <v>16893</v>
      </c>
    </row>
    <row r="24" spans="1:9" x14ac:dyDescent="0.35">
      <c r="A24" s="1" t="s">
        <v>9</v>
      </c>
      <c r="B24" s="1" t="s">
        <v>10</v>
      </c>
      <c r="C24" s="1" t="s">
        <v>33</v>
      </c>
      <c r="D24" s="1" t="str">
        <f>"141602"</f>
        <v>141602</v>
      </c>
      <c r="E24" s="1">
        <v>3217</v>
      </c>
      <c r="F24" s="1">
        <v>871</v>
      </c>
      <c r="G24" s="2">
        <v>0.2707</v>
      </c>
      <c r="H24" s="1">
        <v>5</v>
      </c>
      <c r="I24" s="1">
        <v>3214</v>
      </c>
    </row>
    <row r="25" spans="1:9" x14ac:dyDescent="0.35">
      <c r="A25" s="1" t="s">
        <v>9</v>
      </c>
      <c r="B25" s="1" t="s">
        <v>10</v>
      </c>
      <c r="C25" s="1" t="s">
        <v>34</v>
      </c>
      <c r="D25" s="1" t="str">
        <f>"141603"</f>
        <v>141603</v>
      </c>
      <c r="E25" s="1">
        <v>1973</v>
      </c>
      <c r="F25" s="1">
        <v>641</v>
      </c>
      <c r="G25" s="2">
        <v>0.32490000000000002</v>
      </c>
      <c r="H25" s="1">
        <v>5</v>
      </c>
      <c r="I25" s="1">
        <v>1970</v>
      </c>
    </row>
    <row r="26" spans="1:9" x14ac:dyDescent="0.35">
      <c r="A26" s="1" t="s">
        <v>9</v>
      </c>
      <c r="B26" s="1" t="s">
        <v>10</v>
      </c>
      <c r="C26" s="1" t="s">
        <v>35</v>
      </c>
      <c r="D26" s="1" t="str">
        <f>"141604"</f>
        <v>141604</v>
      </c>
      <c r="E26" s="1">
        <v>2260</v>
      </c>
      <c r="F26" s="1">
        <v>628</v>
      </c>
      <c r="G26" s="2">
        <v>0.27789999999999998</v>
      </c>
      <c r="H26" s="1">
        <v>4</v>
      </c>
      <c r="I26" s="1">
        <v>2256</v>
      </c>
    </row>
    <row r="27" spans="1:9" x14ac:dyDescent="0.35">
      <c r="A27" s="1" t="s">
        <v>9</v>
      </c>
      <c r="B27" s="1" t="s">
        <v>10</v>
      </c>
      <c r="C27" s="1" t="s">
        <v>36</v>
      </c>
      <c r="D27" s="1" t="str">
        <f>"141605"</f>
        <v>141605</v>
      </c>
      <c r="E27" s="1">
        <v>8993</v>
      </c>
      <c r="F27" s="1">
        <v>2424</v>
      </c>
      <c r="G27" s="2">
        <v>0.26950000000000002</v>
      </c>
      <c r="H27" s="1">
        <v>15</v>
      </c>
      <c r="I27" s="1">
        <v>8983</v>
      </c>
    </row>
    <row r="28" spans="1:9" x14ac:dyDescent="0.35">
      <c r="A28" s="1" t="s">
        <v>9</v>
      </c>
      <c r="B28" s="1" t="s">
        <v>10</v>
      </c>
      <c r="C28" s="1" t="s">
        <v>37</v>
      </c>
      <c r="D28" s="1" t="str">
        <f>"141606"</f>
        <v>141606</v>
      </c>
      <c r="E28" s="1">
        <v>2153</v>
      </c>
      <c r="F28" s="1">
        <v>647</v>
      </c>
      <c r="G28" s="2">
        <v>0.30049999999999999</v>
      </c>
      <c r="H28" s="1">
        <v>5</v>
      </c>
      <c r="I28" s="1">
        <v>2137</v>
      </c>
    </row>
    <row r="29" spans="1:9" x14ac:dyDescent="0.35">
      <c r="A29" s="1" t="s">
        <v>9</v>
      </c>
      <c r="B29" s="1" t="s">
        <v>10</v>
      </c>
      <c r="C29" s="1" t="s">
        <v>38</v>
      </c>
      <c r="D29" s="1" t="str">
        <f>"141607"</f>
        <v>141607</v>
      </c>
      <c r="E29" s="1">
        <v>9916</v>
      </c>
      <c r="F29" s="1">
        <v>2162</v>
      </c>
      <c r="G29" s="2">
        <v>0.218</v>
      </c>
      <c r="H29" s="1">
        <v>24</v>
      </c>
      <c r="I29" s="1">
        <v>9897</v>
      </c>
    </row>
    <row r="30" spans="1:9" x14ac:dyDescent="0.35">
      <c r="A30" s="1" t="s">
        <v>9</v>
      </c>
      <c r="B30" s="1" t="s">
        <v>10</v>
      </c>
      <c r="C30" s="1" t="s">
        <v>39</v>
      </c>
      <c r="D30" s="1" t="str">
        <f>"141608"</f>
        <v>141608</v>
      </c>
      <c r="E30" s="1">
        <v>2839</v>
      </c>
      <c r="F30" s="1">
        <v>725</v>
      </c>
      <c r="G30" s="2">
        <v>0.25540000000000002</v>
      </c>
      <c r="H30" s="1">
        <v>7</v>
      </c>
      <c r="I30" s="1">
        <v>2834</v>
      </c>
    </row>
    <row r="31" spans="1:9" x14ac:dyDescent="0.35">
      <c r="A31" s="1" t="s">
        <v>9</v>
      </c>
      <c r="B31" s="1" t="s">
        <v>10</v>
      </c>
      <c r="C31" s="1" t="s">
        <v>40</v>
      </c>
      <c r="D31" s="1" t="str">
        <f>"141609"</f>
        <v>141609</v>
      </c>
      <c r="E31" s="1">
        <v>1269</v>
      </c>
      <c r="F31" s="1">
        <v>302</v>
      </c>
      <c r="G31" s="2">
        <v>0.23799999999999999</v>
      </c>
      <c r="H31" s="1">
        <v>2</v>
      </c>
      <c r="I31" s="1">
        <v>1264</v>
      </c>
    </row>
    <row r="32" spans="1:9" x14ac:dyDescent="0.35">
      <c r="A32" s="1" t="s">
        <v>9</v>
      </c>
      <c r="B32" s="1" t="s">
        <v>10</v>
      </c>
      <c r="C32" s="1" t="s">
        <v>41</v>
      </c>
      <c r="D32" s="1" t="str">
        <f>"141610"</f>
        <v>141610</v>
      </c>
      <c r="E32" s="1">
        <v>3301</v>
      </c>
      <c r="F32" s="1">
        <v>754</v>
      </c>
      <c r="G32" s="2">
        <v>0.22839999999999999</v>
      </c>
      <c r="H32" s="1">
        <v>8</v>
      </c>
      <c r="I32" s="1">
        <v>3296</v>
      </c>
    </row>
    <row r="33" spans="1:9" x14ac:dyDescent="0.35">
      <c r="A33" s="1" t="s">
        <v>9</v>
      </c>
      <c r="B33" s="1" t="s">
        <v>10</v>
      </c>
      <c r="C33" s="1" t="s">
        <v>42</v>
      </c>
      <c r="D33" s="1" t="str">
        <f>"141611"</f>
        <v>141611</v>
      </c>
      <c r="E33" s="1">
        <v>2826</v>
      </c>
      <c r="F33" s="1">
        <v>717</v>
      </c>
      <c r="G33" s="2">
        <v>0.25369999999999998</v>
      </c>
      <c r="H33" s="1">
        <v>5</v>
      </c>
      <c r="I33" s="1">
        <v>2822</v>
      </c>
    </row>
    <row r="34" spans="1:9" x14ac:dyDescent="0.35">
      <c r="A34" s="1" t="s">
        <v>9</v>
      </c>
      <c r="B34" s="1" t="s">
        <v>10</v>
      </c>
      <c r="C34" s="1" t="s">
        <v>43</v>
      </c>
      <c r="D34" s="1" t="str">
        <f>"142401"</f>
        <v>142401</v>
      </c>
      <c r="E34" s="1">
        <v>2812</v>
      </c>
      <c r="F34" s="1">
        <v>603</v>
      </c>
      <c r="G34" s="2">
        <v>0.21440000000000001</v>
      </c>
      <c r="H34" s="1">
        <v>3</v>
      </c>
      <c r="I34" s="1">
        <v>2810</v>
      </c>
    </row>
    <row r="35" spans="1:9" x14ac:dyDescent="0.35">
      <c r="A35" s="1" t="s">
        <v>9</v>
      </c>
      <c r="B35" s="1" t="s">
        <v>10</v>
      </c>
      <c r="C35" s="1" t="s">
        <v>44</v>
      </c>
      <c r="D35" s="1" t="str">
        <f>"142402"</f>
        <v>142402</v>
      </c>
      <c r="E35" s="1">
        <v>3795</v>
      </c>
      <c r="F35" s="1">
        <v>1152</v>
      </c>
      <c r="G35" s="2">
        <v>0.30359999999999998</v>
      </c>
      <c r="H35" s="1">
        <v>7</v>
      </c>
      <c r="I35" s="1">
        <v>3771</v>
      </c>
    </row>
    <row r="36" spans="1:9" x14ac:dyDescent="0.35">
      <c r="A36" s="1" t="s">
        <v>9</v>
      </c>
      <c r="B36" s="1" t="s">
        <v>10</v>
      </c>
      <c r="C36" s="1" t="s">
        <v>45</v>
      </c>
      <c r="D36" s="1" t="str">
        <f>"142403"</f>
        <v>142403</v>
      </c>
      <c r="E36" s="1">
        <v>4046</v>
      </c>
      <c r="F36" s="1">
        <v>1061</v>
      </c>
      <c r="G36" s="2">
        <v>0.26219999999999999</v>
      </c>
      <c r="H36" s="1">
        <v>7</v>
      </c>
      <c r="I36" s="1">
        <v>4036</v>
      </c>
    </row>
    <row r="37" spans="1:9" x14ac:dyDescent="0.35">
      <c r="A37" s="1" t="s">
        <v>9</v>
      </c>
      <c r="B37" s="1" t="s">
        <v>10</v>
      </c>
      <c r="C37" s="1" t="s">
        <v>46</v>
      </c>
      <c r="D37" s="1" t="str">
        <f>"142404"</f>
        <v>142404</v>
      </c>
      <c r="E37" s="1">
        <v>18389</v>
      </c>
      <c r="F37" s="1">
        <v>4576</v>
      </c>
      <c r="G37" s="2">
        <v>0.24879999999999999</v>
      </c>
      <c r="H37" s="1">
        <v>20</v>
      </c>
      <c r="I37" s="1">
        <v>18354</v>
      </c>
    </row>
    <row r="38" spans="1:9" x14ac:dyDescent="0.35">
      <c r="A38" s="1" t="s">
        <v>9</v>
      </c>
      <c r="B38" s="1" t="s">
        <v>10</v>
      </c>
      <c r="C38" s="1" t="s">
        <v>47</v>
      </c>
      <c r="D38" s="1" t="str">
        <f>"142405"</f>
        <v>142405</v>
      </c>
      <c r="E38" s="1">
        <v>3749</v>
      </c>
      <c r="F38" s="1">
        <v>868</v>
      </c>
      <c r="G38" s="2">
        <v>0.23150000000000001</v>
      </c>
      <c r="H38" s="1">
        <v>5</v>
      </c>
      <c r="I38" s="1">
        <v>3739</v>
      </c>
    </row>
    <row r="39" spans="1:9" x14ac:dyDescent="0.35">
      <c r="A39" s="1" t="s">
        <v>9</v>
      </c>
      <c r="B39" s="1" t="s">
        <v>10</v>
      </c>
      <c r="C39" s="1" t="s">
        <v>48</v>
      </c>
      <c r="D39" s="1" t="str">
        <f>"142406"</f>
        <v>142406</v>
      </c>
      <c r="E39" s="1">
        <v>3169</v>
      </c>
      <c r="F39" s="1">
        <v>793</v>
      </c>
      <c r="G39" s="2">
        <v>0.25019999999999998</v>
      </c>
      <c r="H39" s="1">
        <v>4</v>
      </c>
      <c r="I39" s="1">
        <v>3166</v>
      </c>
    </row>
    <row r="40" spans="1:9" x14ac:dyDescent="0.35">
      <c r="A40" s="1" t="s">
        <v>9</v>
      </c>
      <c r="B40" s="1" t="s">
        <v>10</v>
      </c>
      <c r="C40" s="1" t="s">
        <v>49</v>
      </c>
      <c r="D40" s="1" t="str">
        <f>"142407"</f>
        <v>142407</v>
      </c>
      <c r="E40" s="1">
        <v>3908</v>
      </c>
      <c r="F40" s="1">
        <v>1050</v>
      </c>
      <c r="G40" s="2">
        <v>0.26869999999999999</v>
      </c>
      <c r="H40" s="1">
        <v>6</v>
      </c>
      <c r="I40" s="1">
        <v>3895</v>
      </c>
    </row>
    <row r="41" spans="1:9" x14ac:dyDescent="0.35">
      <c r="A41" s="1" t="s">
        <v>9</v>
      </c>
      <c r="B41" s="1" t="s">
        <v>10</v>
      </c>
      <c r="C41" s="1" t="s">
        <v>50</v>
      </c>
      <c r="D41" s="1" t="str">
        <f>"143501"</f>
        <v>143501</v>
      </c>
      <c r="E41" s="1">
        <v>6398</v>
      </c>
      <c r="F41" s="1">
        <v>1721</v>
      </c>
      <c r="G41" s="2">
        <v>0.26900000000000002</v>
      </c>
      <c r="H41" s="1">
        <v>9</v>
      </c>
      <c r="I41" s="1">
        <v>6364</v>
      </c>
    </row>
    <row r="42" spans="1:9" x14ac:dyDescent="0.35">
      <c r="A42" s="1" t="s">
        <v>9</v>
      </c>
      <c r="B42" s="1" t="s">
        <v>10</v>
      </c>
      <c r="C42" s="1" t="s">
        <v>51</v>
      </c>
      <c r="D42" s="1" t="str">
        <f>"143502"</f>
        <v>143502</v>
      </c>
      <c r="E42" s="1">
        <v>6058</v>
      </c>
      <c r="F42" s="1">
        <v>1548</v>
      </c>
      <c r="G42" s="2">
        <v>0.2555</v>
      </c>
      <c r="H42" s="1">
        <v>6</v>
      </c>
      <c r="I42" s="1">
        <v>6043</v>
      </c>
    </row>
    <row r="43" spans="1:9" x14ac:dyDescent="0.35">
      <c r="A43" s="1" t="s">
        <v>9</v>
      </c>
      <c r="B43" s="1" t="s">
        <v>10</v>
      </c>
      <c r="C43" s="1" t="s">
        <v>52</v>
      </c>
      <c r="D43" s="1" t="str">
        <f>"143503"</f>
        <v>143503</v>
      </c>
      <c r="E43" s="1">
        <v>5506</v>
      </c>
      <c r="F43" s="1">
        <v>1592</v>
      </c>
      <c r="G43" s="2">
        <v>0.28910000000000002</v>
      </c>
      <c r="H43" s="1">
        <v>9</v>
      </c>
      <c r="I43" s="1">
        <v>5483</v>
      </c>
    </row>
    <row r="44" spans="1:9" x14ac:dyDescent="0.35">
      <c r="A44" s="1" t="s">
        <v>9</v>
      </c>
      <c r="B44" s="1" t="s">
        <v>10</v>
      </c>
      <c r="C44" s="1" t="s">
        <v>53</v>
      </c>
      <c r="D44" s="1" t="str">
        <f>"143504"</f>
        <v>143504</v>
      </c>
      <c r="E44" s="1">
        <v>4495</v>
      </c>
      <c r="F44" s="1">
        <v>1196</v>
      </c>
      <c r="G44" s="2">
        <v>0.2661</v>
      </c>
      <c r="H44" s="1">
        <v>6</v>
      </c>
      <c r="I44" s="1">
        <v>4454</v>
      </c>
    </row>
    <row r="45" spans="1:9" x14ac:dyDescent="0.35">
      <c r="A45" s="1" t="s">
        <v>9</v>
      </c>
      <c r="B45" s="1" t="s">
        <v>10</v>
      </c>
      <c r="C45" s="1" t="s">
        <v>54</v>
      </c>
      <c r="D45" s="1" t="str">
        <f>"143505"</f>
        <v>143505</v>
      </c>
      <c r="E45" s="1">
        <v>30354</v>
      </c>
      <c r="F45" s="1">
        <v>8320</v>
      </c>
      <c r="G45" s="2">
        <v>0.27410000000000001</v>
      </c>
      <c r="H45" s="1">
        <v>29</v>
      </c>
      <c r="I45" s="1">
        <v>30228</v>
      </c>
    </row>
    <row r="46" spans="1:9" x14ac:dyDescent="0.35">
      <c r="A46" s="1" t="s">
        <v>9</v>
      </c>
      <c r="B46" s="1" t="s">
        <v>10</v>
      </c>
      <c r="C46" s="1" t="s">
        <v>55</v>
      </c>
      <c r="D46" s="1" t="str">
        <f>"143506"</f>
        <v>143506</v>
      </c>
      <c r="E46" s="1">
        <v>4682</v>
      </c>
      <c r="F46" s="1">
        <v>1341</v>
      </c>
      <c r="G46" s="2">
        <v>0.28639999999999999</v>
      </c>
      <c r="H46" s="1">
        <v>5</v>
      </c>
      <c r="I46" s="1">
        <v>4663</v>
      </c>
    </row>
    <row r="47" spans="1:9" x14ac:dyDescent="0.35">
      <c r="A47" s="1" t="s">
        <v>9</v>
      </c>
      <c r="B47" s="1" t="s">
        <v>10</v>
      </c>
      <c r="C47" s="1" t="s">
        <v>56</v>
      </c>
      <c r="D47" s="1" t="str">
        <f>"146101"</f>
        <v>146101</v>
      </c>
      <c r="E47" s="1">
        <v>37721</v>
      </c>
      <c r="F47" s="1">
        <v>10213</v>
      </c>
      <c r="G47" s="2">
        <v>0.27079999999999999</v>
      </c>
      <c r="H47" s="1">
        <v>25</v>
      </c>
      <c r="I47" s="1">
        <v>37686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Wojs</dc:creator>
  <cp:lastModifiedBy>Robert Wojs</cp:lastModifiedBy>
  <dcterms:created xsi:type="dcterms:W3CDTF">2024-06-09T15:33:26Z</dcterms:created>
  <dcterms:modified xsi:type="dcterms:W3CDTF">2024-06-09T15:33:26Z</dcterms:modified>
</cp:coreProperties>
</file>