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<sst xmlns="http://schemas.openxmlformats.org/spreadsheetml/2006/main" count="123" uniqueCount="117">
  <si>
    <t>Kod teryt.</t>
  </si>
  <si>
    <t>Nazwa jednostki</t>
  </si>
  <si>
    <t>Liczba mieszkańców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</si>
  <si>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</si>
  <si>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</si>
  <si>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</si>
  <si>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</si>
  <si>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</si>
  <si>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</si>
  <si>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</si>
  <si>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</si>
  <si>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</si>
  <si>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</si>
  <si>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</si>
  <si>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</si>
  <si>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</si>
  <si>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</si>
  <si>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</si>
  <si>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141101</t>
  </si>
  <si>
    <t>m. Maków Mazowiecki</t>
  </si>
  <si>
    <t>141102</t>
  </si>
  <si>
    <t>gm. Czerwonka</t>
  </si>
  <si>
    <t>141103</t>
  </si>
  <si>
    <t>gm. Karniewo</t>
  </si>
  <si>
    <t>141104</t>
  </si>
  <si>
    <t>gm. Krasnosielc</t>
  </si>
  <si>
    <t>141105</t>
  </si>
  <si>
    <t>gm. Młynarze</t>
  </si>
  <si>
    <t>141106</t>
  </si>
  <si>
    <t>gm. Płoniawy-Bramura</t>
  </si>
  <si>
    <t>141107</t>
  </si>
  <si>
    <t>gm. Różan</t>
  </si>
  <si>
    <t>141108</t>
  </si>
  <si>
    <t>gm. Rzewnie</t>
  </si>
  <si>
    <t>141109</t>
  </si>
  <si>
    <t>gm. Sypniewo</t>
  </si>
  <si>
    <t>141110</t>
  </si>
  <si>
    <t>gm. Szelków</t>
  </si>
  <si>
    <t>141501</t>
  </si>
  <si>
    <t>gm. Baranowo</t>
  </si>
  <si>
    <t>141502</t>
  </si>
  <si>
    <t>gm. Czarnia</t>
  </si>
  <si>
    <t>141503</t>
  </si>
  <si>
    <t>gm. Czerwin</t>
  </si>
  <si>
    <t>141504</t>
  </si>
  <si>
    <t>gm. Goworowo</t>
  </si>
  <si>
    <t>141505</t>
  </si>
  <si>
    <t>gm. Kadzidło</t>
  </si>
  <si>
    <t>141506</t>
  </si>
  <si>
    <t>gm. Lelis</t>
  </si>
  <si>
    <t>141507</t>
  </si>
  <si>
    <t>gm. Łyse</t>
  </si>
  <si>
    <t>141508</t>
  </si>
  <si>
    <t>gm. Myszyniec</t>
  </si>
  <si>
    <t>141509</t>
  </si>
  <si>
    <t>gm. Olszewo-Borki</t>
  </si>
  <si>
    <t>141510</t>
  </si>
  <si>
    <t>gm. Rzekuń</t>
  </si>
  <si>
    <t>141511</t>
  </si>
  <si>
    <t>gm. Troszyn</t>
  </si>
  <si>
    <t>141601</t>
  </si>
  <si>
    <t>m. Ostrów Mazowiecka</t>
  </si>
  <si>
    <t>141602</t>
  </si>
  <si>
    <t>gm. Andrzejewo</t>
  </si>
  <si>
    <t>141603</t>
  </si>
  <si>
    <t>gm. Boguty-Pianki</t>
  </si>
  <si>
    <t>141604</t>
  </si>
  <si>
    <t>gm. Brok</t>
  </si>
  <si>
    <t>141605</t>
  </si>
  <si>
    <t>gm. Małkinia Górna</t>
  </si>
  <si>
    <t>141606</t>
  </si>
  <si>
    <t>gm. Nur</t>
  </si>
  <si>
    <t>141607</t>
  </si>
  <si>
    <t>gm. Ostrów Mazowiecka</t>
  </si>
  <si>
    <t>141608</t>
  </si>
  <si>
    <t>gm. Stary Lubotyń</t>
  </si>
  <si>
    <t>141609</t>
  </si>
  <si>
    <t>gm. Szulborze Wielkie</t>
  </si>
  <si>
    <t>141610</t>
  </si>
  <si>
    <t>gm. Wąsewo</t>
  </si>
  <si>
    <t>141611</t>
  </si>
  <si>
    <t>gm. Zaręby Kościelne</t>
  </si>
  <si>
    <t>142201</t>
  </si>
  <si>
    <t>m. Przasnysz</t>
  </si>
  <si>
    <t>142202</t>
  </si>
  <si>
    <t>gm. Chorzele</t>
  </si>
  <si>
    <t>142203</t>
  </si>
  <si>
    <t>gm. Czernice Borowe</t>
  </si>
  <si>
    <t>142204</t>
  </si>
  <si>
    <t>gm. Jednorożec</t>
  </si>
  <si>
    <t>142205</t>
  </si>
  <si>
    <t>gm. Krasne</t>
  </si>
  <si>
    <t>142206</t>
  </si>
  <si>
    <t>gm. Krzynowłoga Mała</t>
  </si>
  <si>
    <t>142207</t>
  </si>
  <si>
    <t>gm. Przasnysz</t>
  </si>
  <si>
    <t>143501</t>
  </si>
  <si>
    <t>gm. Brańszczyk</t>
  </si>
  <si>
    <t>143502</t>
  </si>
  <si>
    <t>gm. Długosiodło</t>
  </si>
  <si>
    <t>143503</t>
  </si>
  <si>
    <t>gm. Rząśnik</t>
  </si>
  <si>
    <t>143504</t>
  </si>
  <si>
    <t>gm. Somianka</t>
  </si>
  <si>
    <t>143505</t>
  </si>
  <si>
    <t>gm. Wyszków</t>
  </si>
  <si>
    <t>143506</t>
  </si>
  <si>
    <t>gm. Zabrodzie</t>
  </si>
  <si>
    <t>146101</t>
  </si>
  <si>
    <t>m. Ostrołęka</t>
  </si>
  <si>
    <t>Liczba wyborców ujętych w rejestrze wyborców stan na dzień 30.09.09 r.</t>
  </si>
  <si>
    <t>Powiat makowski</t>
  </si>
  <si>
    <t>Powiat ostrołęcki</t>
  </si>
  <si>
    <t>Powiat ostrowski</t>
  </si>
  <si>
    <t>Powiat przasnyski</t>
  </si>
  <si>
    <t>Powiat wyszkowski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</si>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</sst>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i/>
      <sz val="10"/>
      <color indexed="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3" xfId="0" applyFont="1" applyBorder="1" applyAlignment="1" applyProtection="1">
      <alignment horizontal="right" vertical="center" wrapText="1"/>
      <protection/>
    </xf>
    <xf numFmtId="0" fontId="7" fillId="0" borderId="3" xfId="0" applyFont="1" applyBorder="1" applyAlignment="1" applyProtection="1">
      <alignment horizontal="right" vertical="center" wrapText="1"/>
      <protection/>
    </xf>
    <xf numFmtId="0" fontId="4" fillId="0" borderId="3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0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/>
      <protection/>
    </xf>
    <xf numFmtId="0" fontId="2" fillId="3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8" xfId="0" applyFont="1" applyFill="1" applyBorder="1" applyAlignment="1">
      <alignment horizontal="right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">
      <selection activeCell="B52" sqref="B52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22.5" customHeight="1">
      <c r="A1" s="14" t="s">
        <v>0</v>
      </c>
      <c r="B1" s="17" t="s">
        <v>1</v>
      </c>
      <c r="C1" s="17" t="s">
        <v>2</v>
      </c>
      <c r="D1" s="17" t="s">
        <v>110</v>
      </c>
      <c r="E1" s="17"/>
      <c r="F1" s="17"/>
      <c r="G1" s="17"/>
      <c r="H1" s="12" t="s">
        <v>3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15"/>
      <c r="B2" s="18"/>
      <c r="C2" s="18"/>
      <c r="D2" s="25" t="s">
        <v>4</v>
      </c>
      <c r="E2" s="27" t="s">
        <v>5</v>
      </c>
      <c r="F2" s="27" t="s">
        <v>6</v>
      </c>
      <c r="G2" s="29" t="s">
        <v>7</v>
      </c>
      <c r="H2" s="20" t="s">
        <v>8</v>
      </c>
      <c r="I2" s="20"/>
      <c r="J2" s="20"/>
      <c r="K2" s="20"/>
      <c r="L2" s="21" t="s">
        <v>9</v>
      </c>
      <c r="M2" s="23" t="s">
        <v>10</v>
      </c>
      <c r="N2" s="23"/>
      <c r="O2" s="23"/>
      <c r="P2" s="23"/>
      <c r="Q2" s="23" t="s">
        <v>11</v>
      </c>
      <c r="R2" s="23"/>
      <c r="S2" s="23"/>
      <c r="T2" s="24"/>
    </row>
    <row r="3" spans="1:20" ht="31.5">
      <c r="A3" s="16"/>
      <c r="B3" s="19"/>
      <c r="C3" s="19"/>
      <c r="D3" s="26"/>
      <c r="E3" s="28"/>
      <c r="F3" s="28"/>
      <c r="G3" s="30"/>
      <c r="H3" s="1" t="s">
        <v>4</v>
      </c>
      <c r="I3" s="2" t="s">
        <v>12</v>
      </c>
      <c r="J3" s="2" t="s">
        <v>13</v>
      </c>
      <c r="K3" s="2" t="s">
        <v>14</v>
      </c>
      <c r="L3" s="22"/>
      <c r="M3" s="3" t="s">
        <v>4</v>
      </c>
      <c r="N3" s="3" t="s">
        <v>15</v>
      </c>
      <c r="O3" s="3" t="s">
        <v>16</v>
      </c>
      <c r="P3" s="3" t="s">
        <v>17</v>
      </c>
      <c r="Q3" s="3" t="s">
        <v>4</v>
      </c>
      <c r="R3" s="3" t="s">
        <v>15</v>
      </c>
      <c r="S3" s="3" t="s">
        <v>16</v>
      </c>
      <c r="T3" s="4" t="s">
        <v>17</v>
      </c>
    </row>
    <row r="4" spans="1:20" ht="12.75">
      <c r="A4" s="9">
        <v>141100</v>
      </c>
      <c r="B4" s="5" t="s">
        <v>111</v>
      </c>
      <c r="C4" s="9">
        <f>+C5+C6+C7+C8+C9+C10+C11+C12+C13+C14</f>
        <v>48122</v>
      </c>
      <c r="D4" s="9">
        <f aca="true" t="shared" si="0" ref="D4:T4">+D5+D6+D7+D8+D9+D10+D11+D12+D13+D14</f>
        <v>37800</v>
      </c>
      <c r="E4" s="9">
        <f t="shared" si="0"/>
        <v>37622</v>
      </c>
      <c r="F4" s="9">
        <f t="shared" si="0"/>
        <v>178</v>
      </c>
      <c r="G4" s="9">
        <f t="shared" si="0"/>
        <v>1</v>
      </c>
      <c r="H4" s="9">
        <f t="shared" si="0"/>
        <v>177</v>
      </c>
      <c r="I4" s="9">
        <f t="shared" si="0"/>
        <v>154</v>
      </c>
      <c r="J4" s="10">
        <f t="shared" si="0"/>
        <v>13</v>
      </c>
      <c r="K4" s="10">
        <f t="shared" si="0"/>
        <v>10</v>
      </c>
      <c r="L4" s="10">
        <f t="shared" si="0"/>
        <v>161</v>
      </c>
      <c r="M4" s="10">
        <f t="shared" si="0"/>
        <v>161</v>
      </c>
      <c r="N4" s="10">
        <f t="shared" si="0"/>
        <v>38</v>
      </c>
      <c r="O4" s="10">
        <f t="shared" si="0"/>
        <v>113</v>
      </c>
      <c r="P4" s="10">
        <f t="shared" si="0"/>
        <v>10</v>
      </c>
      <c r="Q4" s="10">
        <f t="shared" si="0"/>
        <v>0</v>
      </c>
      <c r="R4" s="10">
        <f t="shared" si="0"/>
        <v>0</v>
      </c>
      <c r="S4" s="10">
        <f t="shared" si="0"/>
        <v>0</v>
      </c>
      <c r="T4" s="10">
        <f t="shared" si="0"/>
        <v>0</v>
      </c>
    </row>
    <row r="5" spans="1:20" ht="12.75">
      <c r="A5" s="6" t="s">
        <v>18</v>
      </c>
      <c r="B5" s="6" t="s">
        <v>19</v>
      </c>
      <c r="C5" s="6">
        <v>10195</v>
      </c>
      <c r="D5" s="6">
        <v>8177</v>
      </c>
      <c r="E5" s="6">
        <v>8147</v>
      </c>
      <c r="F5" s="6">
        <v>30</v>
      </c>
      <c r="G5" s="6">
        <v>0</v>
      </c>
      <c r="H5" s="6">
        <v>30</v>
      </c>
      <c r="I5" s="6">
        <v>23</v>
      </c>
      <c r="J5" s="6">
        <v>7</v>
      </c>
      <c r="K5" s="6">
        <v>0</v>
      </c>
      <c r="L5" s="6">
        <v>34</v>
      </c>
      <c r="M5" s="6">
        <v>34</v>
      </c>
      <c r="N5" s="6">
        <v>5</v>
      </c>
      <c r="O5" s="6">
        <v>29</v>
      </c>
      <c r="P5" s="6">
        <v>0</v>
      </c>
      <c r="Q5" s="6">
        <v>0</v>
      </c>
      <c r="R5" s="6">
        <v>0</v>
      </c>
      <c r="S5" s="6">
        <v>0</v>
      </c>
      <c r="T5" s="6">
        <v>0</v>
      </c>
    </row>
    <row r="6" spans="1:20" ht="12.75">
      <c r="A6" s="6" t="s">
        <v>20</v>
      </c>
      <c r="B6" s="6" t="s">
        <v>21</v>
      </c>
      <c r="C6" s="6">
        <v>2725</v>
      </c>
      <c r="D6" s="6">
        <v>2114</v>
      </c>
      <c r="E6" s="6">
        <v>2098</v>
      </c>
      <c r="F6" s="6">
        <v>16</v>
      </c>
      <c r="G6" s="6">
        <v>0</v>
      </c>
      <c r="H6" s="6">
        <v>16</v>
      </c>
      <c r="I6" s="6">
        <v>14</v>
      </c>
      <c r="J6" s="6">
        <v>0</v>
      </c>
      <c r="K6" s="6">
        <v>2</v>
      </c>
      <c r="L6" s="6">
        <v>9</v>
      </c>
      <c r="M6" s="6">
        <v>9</v>
      </c>
      <c r="N6" s="6">
        <v>3</v>
      </c>
      <c r="O6" s="6">
        <v>4</v>
      </c>
      <c r="P6" s="6">
        <v>2</v>
      </c>
      <c r="Q6" s="6">
        <v>0</v>
      </c>
      <c r="R6" s="6">
        <v>0</v>
      </c>
      <c r="S6" s="6">
        <v>0</v>
      </c>
      <c r="T6" s="6">
        <v>0</v>
      </c>
    </row>
    <row r="7" spans="1:20" ht="12.75">
      <c r="A7" s="6" t="s">
        <v>22</v>
      </c>
      <c r="B7" s="6" t="s">
        <v>23</v>
      </c>
      <c r="C7" s="6">
        <v>5549</v>
      </c>
      <c r="D7" s="6">
        <v>4237</v>
      </c>
      <c r="E7" s="6">
        <v>4230</v>
      </c>
      <c r="F7" s="6">
        <v>7</v>
      </c>
      <c r="G7" s="6">
        <v>0</v>
      </c>
      <c r="H7" s="6">
        <v>7</v>
      </c>
      <c r="I7" s="6">
        <v>6</v>
      </c>
      <c r="J7" s="6">
        <v>1</v>
      </c>
      <c r="K7" s="6">
        <v>0</v>
      </c>
      <c r="L7" s="6">
        <v>20</v>
      </c>
      <c r="M7" s="6">
        <v>20</v>
      </c>
      <c r="N7" s="6">
        <v>1</v>
      </c>
      <c r="O7" s="6">
        <v>19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2.75">
      <c r="A8" s="6" t="s">
        <v>24</v>
      </c>
      <c r="B8" s="6" t="s">
        <v>25</v>
      </c>
      <c r="C8" s="6">
        <v>6866</v>
      </c>
      <c r="D8" s="6">
        <v>5305</v>
      </c>
      <c r="E8" s="6">
        <v>5281</v>
      </c>
      <c r="F8" s="6">
        <v>24</v>
      </c>
      <c r="G8" s="6">
        <v>0</v>
      </c>
      <c r="H8" s="6">
        <v>24</v>
      </c>
      <c r="I8" s="6">
        <v>24</v>
      </c>
      <c r="J8" s="6">
        <v>0</v>
      </c>
      <c r="K8" s="6">
        <v>0</v>
      </c>
      <c r="L8" s="6">
        <v>14</v>
      </c>
      <c r="M8" s="6">
        <v>14</v>
      </c>
      <c r="N8" s="6">
        <v>5</v>
      </c>
      <c r="O8" s="6">
        <v>9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2.75">
      <c r="A9" s="6" t="s">
        <v>26</v>
      </c>
      <c r="B9" s="6" t="s">
        <v>27</v>
      </c>
      <c r="C9" s="6">
        <v>1802</v>
      </c>
      <c r="D9" s="6">
        <v>1402</v>
      </c>
      <c r="E9" s="6">
        <v>1402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3</v>
      </c>
      <c r="M9" s="6">
        <v>3</v>
      </c>
      <c r="N9" s="6">
        <v>1</v>
      </c>
      <c r="O9" s="6">
        <v>2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2.75">
      <c r="A10" s="6" t="s">
        <v>28</v>
      </c>
      <c r="B10" s="6" t="s">
        <v>29</v>
      </c>
      <c r="C10" s="6">
        <v>6028</v>
      </c>
      <c r="D10" s="6">
        <v>4758</v>
      </c>
      <c r="E10" s="6">
        <v>4747</v>
      </c>
      <c r="F10" s="6">
        <v>11</v>
      </c>
      <c r="G10" s="6">
        <v>0</v>
      </c>
      <c r="H10" s="6">
        <v>11</v>
      </c>
      <c r="I10" s="6">
        <v>11</v>
      </c>
      <c r="J10" s="6">
        <v>0</v>
      </c>
      <c r="K10" s="6">
        <v>0</v>
      </c>
      <c r="L10" s="6">
        <v>25</v>
      </c>
      <c r="M10" s="6">
        <v>25</v>
      </c>
      <c r="N10" s="6">
        <v>9</v>
      </c>
      <c r="O10" s="6">
        <v>16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2.75">
      <c r="A11" s="6" t="s">
        <v>30</v>
      </c>
      <c r="B11" s="6" t="s">
        <v>31</v>
      </c>
      <c r="C11" s="6">
        <v>4595</v>
      </c>
      <c r="D11" s="6">
        <v>3699</v>
      </c>
      <c r="E11" s="6">
        <v>3664</v>
      </c>
      <c r="F11" s="6">
        <v>35</v>
      </c>
      <c r="G11" s="6">
        <v>0</v>
      </c>
      <c r="H11" s="6">
        <v>35</v>
      </c>
      <c r="I11" s="6">
        <v>30</v>
      </c>
      <c r="J11" s="6">
        <v>0</v>
      </c>
      <c r="K11" s="6">
        <v>5</v>
      </c>
      <c r="L11" s="6">
        <v>22</v>
      </c>
      <c r="M11" s="6">
        <v>22</v>
      </c>
      <c r="N11" s="6">
        <v>5</v>
      </c>
      <c r="O11" s="6">
        <v>12</v>
      </c>
      <c r="P11" s="6">
        <v>5</v>
      </c>
      <c r="Q11" s="6">
        <v>0</v>
      </c>
      <c r="R11" s="6">
        <v>0</v>
      </c>
      <c r="S11" s="6">
        <v>0</v>
      </c>
      <c r="T11" s="6">
        <v>0</v>
      </c>
    </row>
    <row r="12" spans="1:20" ht="12.75">
      <c r="A12" s="6" t="s">
        <v>32</v>
      </c>
      <c r="B12" s="6" t="s">
        <v>33</v>
      </c>
      <c r="C12" s="6">
        <v>2824</v>
      </c>
      <c r="D12" s="6">
        <v>2186</v>
      </c>
      <c r="E12" s="6">
        <v>2156</v>
      </c>
      <c r="F12" s="6">
        <v>30</v>
      </c>
      <c r="G12" s="6">
        <v>0</v>
      </c>
      <c r="H12" s="6">
        <v>30</v>
      </c>
      <c r="I12" s="6">
        <v>25</v>
      </c>
      <c r="J12" s="6">
        <v>3</v>
      </c>
      <c r="K12" s="6">
        <v>2</v>
      </c>
      <c r="L12" s="6">
        <v>8</v>
      </c>
      <c r="M12" s="6">
        <v>8</v>
      </c>
      <c r="N12" s="6">
        <v>4</v>
      </c>
      <c r="O12" s="6">
        <v>2</v>
      </c>
      <c r="P12" s="6">
        <v>2</v>
      </c>
      <c r="Q12" s="6">
        <v>0</v>
      </c>
      <c r="R12" s="6">
        <v>0</v>
      </c>
      <c r="S12" s="6">
        <v>0</v>
      </c>
      <c r="T12" s="6">
        <v>0</v>
      </c>
    </row>
    <row r="13" spans="1:20" ht="12.75">
      <c r="A13" s="6" t="s">
        <v>34</v>
      </c>
      <c r="B13" s="6" t="s">
        <v>35</v>
      </c>
      <c r="C13" s="6">
        <v>3636</v>
      </c>
      <c r="D13" s="6">
        <v>2882</v>
      </c>
      <c r="E13" s="6">
        <v>2875</v>
      </c>
      <c r="F13" s="6">
        <v>7</v>
      </c>
      <c r="G13" s="6">
        <v>0</v>
      </c>
      <c r="H13" s="6">
        <v>7</v>
      </c>
      <c r="I13" s="6">
        <v>7</v>
      </c>
      <c r="J13" s="6">
        <v>0</v>
      </c>
      <c r="K13" s="6">
        <v>0</v>
      </c>
      <c r="L13" s="6">
        <v>11</v>
      </c>
      <c r="M13" s="6">
        <v>11</v>
      </c>
      <c r="N13" s="6">
        <v>2</v>
      </c>
      <c r="O13" s="6">
        <v>9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2.75">
      <c r="A14" s="6" t="s">
        <v>36</v>
      </c>
      <c r="B14" s="6" t="s">
        <v>37</v>
      </c>
      <c r="C14" s="6">
        <v>3902</v>
      </c>
      <c r="D14" s="6">
        <v>3040</v>
      </c>
      <c r="E14" s="6">
        <v>3022</v>
      </c>
      <c r="F14" s="6">
        <v>18</v>
      </c>
      <c r="G14" s="6">
        <v>1</v>
      </c>
      <c r="H14" s="6">
        <v>17</v>
      </c>
      <c r="I14" s="6">
        <v>14</v>
      </c>
      <c r="J14" s="6">
        <v>2</v>
      </c>
      <c r="K14" s="6">
        <v>1</v>
      </c>
      <c r="L14" s="6">
        <v>15</v>
      </c>
      <c r="M14" s="6">
        <v>15</v>
      </c>
      <c r="N14" s="6">
        <v>3</v>
      </c>
      <c r="O14" s="6">
        <v>11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</row>
    <row r="15" spans="1:20" ht="12.75">
      <c r="A15" s="7">
        <v>141500</v>
      </c>
      <c r="B15" s="11" t="s">
        <v>112</v>
      </c>
      <c r="C15" s="7">
        <f>C16+C17+C18+C19+C20+C21+C22+C23+C24+C25+C26</f>
        <v>88052</v>
      </c>
      <c r="D15" s="7">
        <f aca="true" t="shared" si="1" ref="D15:T15">D16+D17+D18+D19+D20+D21+D22+D23+D24+D25+D26</f>
        <v>67037</v>
      </c>
      <c r="E15" s="7">
        <f t="shared" si="1"/>
        <v>66792</v>
      </c>
      <c r="F15" s="7">
        <f t="shared" si="1"/>
        <v>245</v>
      </c>
      <c r="G15" s="7">
        <f t="shared" si="1"/>
        <v>0</v>
      </c>
      <c r="H15" s="7">
        <f t="shared" si="1"/>
        <v>245</v>
      </c>
      <c r="I15" s="7">
        <f t="shared" si="1"/>
        <v>206</v>
      </c>
      <c r="J15" s="7">
        <f t="shared" si="1"/>
        <v>12</v>
      </c>
      <c r="K15" s="7">
        <f t="shared" si="1"/>
        <v>27</v>
      </c>
      <c r="L15" s="7">
        <f t="shared" si="1"/>
        <v>198</v>
      </c>
      <c r="M15" s="7">
        <f t="shared" si="1"/>
        <v>198</v>
      </c>
      <c r="N15" s="7">
        <f t="shared" si="1"/>
        <v>88</v>
      </c>
      <c r="O15" s="7">
        <f t="shared" si="1"/>
        <v>83</v>
      </c>
      <c r="P15" s="7">
        <f t="shared" si="1"/>
        <v>27</v>
      </c>
      <c r="Q15" s="7">
        <f t="shared" si="1"/>
        <v>0</v>
      </c>
      <c r="R15" s="7">
        <f t="shared" si="1"/>
        <v>0</v>
      </c>
      <c r="S15" s="7">
        <f t="shared" si="1"/>
        <v>0</v>
      </c>
      <c r="T15" s="7">
        <f t="shared" si="1"/>
        <v>0</v>
      </c>
    </row>
    <row r="16" spans="1:20" ht="12.75">
      <c r="A16" s="6" t="s">
        <v>38</v>
      </c>
      <c r="B16" s="6" t="s">
        <v>39</v>
      </c>
      <c r="C16" s="6">
        <v>6995</v>
      </c>
      <c r="D16" s="6">
        <v>5425</v>
      </c>
      <c r="E16" s="6">
        <v>5403</v>
      </c>
      <c r="F16" s="6">
        <v>22</v>
      </c>
      <c r="G16" s="6">
        <v>0</v>
      </c>
      <c r="H16" s="6">
        <v>22</v>
      </c>
      <c r="I16" s="6">
        <v>18</v>
      </c>
      <c r="J16" s="6">
        <v>2</v>
      </c>
      <c r="K16" s="6">
        <v>2</v>
      </c>
      <c r="L16" s="6">
        <v>16</v>
      </c>
      <c r="M16" s="6">
        <v>16</v>
      </c>
      <c r="N16" s="6">
        <v>8</v>
      </c>
      <c r="O16" s="6">
        <v>6</v>
      </c>
      <c r="P16" s="6">
        <v>2</v>
      </c>
      <c r="Q16" s="6">
        <v>0</v>
      </c>
      <c r="R16" s="6">
        <v>0</v>
      </c>
      <c r="S16" s="6">
        <v>0</v>
      </c>
      <c r="T16" s="6">
        <v>0</v>
      </c>
    </row>
    <row r="17" spans="1:20" ht="12.75">
      <c r="A17" s="6" t="s">
        <v>40</v>
      </c>
      <c r="B17" s="6" t="s">
        <v>41</v>
      </c>
      <c r="C17" s="6">
        <v>2849</v>
      </c>
      <c r="D17" s="6">
        <v>2087</v>
      </c>
      <c r="E17" s="6">
        <v>2083</v>
      </c>
      <c r="F17" s="6">
        <v>4</v>
      </c>
      <c r="G17" s="6">
        <v>0</v>
      </c>
      <c r="H17" s="6">
        <v>4</v>
      </c>
      <c r="I17" s="6">
        <v>4</v>
      </c>
      <c r="J17" s="6">
        <v>0</v>
      </c>
      <c r="K17" s="6">
        <v>0</v>
      </c>
      <c r="L17" s="6">
        <v>2</v>
      </c>
      <c r="M17" s="6">
        <v>2</v>
      </c>
      <c r="N17" s="6">
        <v>0</v>
      </c>
      <c r="O17" s="6">
        <v>2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2.75">
      <c r="A18" s="6" t="s">
        <v>42</v>
      </c>
      <c r="B18" s="6" t="s">
        <v>43</v>
      </c>
      <c r="C18" s="6">
        <v>5302</v>
      </c>
      <c r="D18" s="6">
        <v>4184</v>
      </c>
      <c r="E18" s="6">
        <v>4179</v>
      </c>
      <c r="F18" s="6">
        <v>5</v>
      </c>
      <c r="G18" s="6">
        <v>0</v>
      </c>
      <c r="H18" s="6">
        <v>5</v>
      </c>
      <c r="I18" s="6">
        <v>5</v>
      </c>
      <c r="J18" s="6">
        <v>0</v>
      </c>
      <c r="K18" s="6">
        <v>0</v>
      </c>
      <c r="L18" s="6">
        <v>10</v>
      </c>
      <c r="M18" s="6">
        <v>10</v>
      </c>
      <c r="N18" s="6">
        <v>5</v>
      </c>
      <c r="O18" s="6">
        <v>5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2.75">
      <c r="A19" s="6" t="s">
        <v>44</v>
      </c>
      <c r="B19" s="6" t="s">
        <v>45</v>
      </c>
      <c r="C19" s="6">
        <v>8909</v>
      </c>
      <c r="D19" s="6">
        <v>6983</v>
      </c>
      <c r="E19" s="6">
        <v>6941</v>
      </c>
      <c r="F19" s="6">
        <v>42</v>
      </c>
      <c r="G19" s="6">
        <v>0</v>
      </c>
      <c r="H19" s="6">
        <v>42</v>
      </c>
      <c r="I19" s="6">
        <v>42</v>
      </c>
      <c r="J19" s="6">
        <v>0</v>
      </c>
      <c r="K19" s="6">
        <v>0</v>
      </c>
      <c r="L19" s="6">
        <v>20</v>
      </c>
      <c r="M19" s="6">
        <v>20</v>
      </c>
      <c r="N19" s="6">
        <v>10</v>
      </c>
      <c r="O19" s="6">
        <v>10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ht="12.75">
      <c r="A20" s="6" t="s">
        <v>46</v>
      </c>
      <c r="B20" s="6" t="s">
        <v>47</v>
      </c>
      <c r="C20" s="6">
        <v>11454</v>
      </c>
      <c r="D20" s="6">
        <v>8585</v>
      </c>
      <c r="E20" s="6">
        <v>8567</v>
      </c>
      <c r="F20" s="6">
        <v>18</v>
      </c>
      <c r="G20" s="6">
        <v>0</v>
      </c>
      <c r="H20" s="6">
        <v>18</v>
      </c>
      <c r="I20" s="6">
        <v>13</v>
      </c>
      <c r="J20" s="6">
        <v>5</v>
      </c>
      <c r="K20" s="6">
        <v>0</v>
      </c>
      <c r="L20" s="6">
        <v>19</v>
      </c>
      <c r="M20" s="6">
        <v>19</v>
      </c>
      <c r="N20" s="6">
        <v>14</v>
      </c>
      <c r="O20" s="6">
        <v>5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2.75">
      <c r="A21" s="6" t="s">
        <v>48</v>
      </c>
      <c r="B21" s="6" t="s">
        <v>49</v>
      </c>
      <c r="C21" s="6">
        <v>8780</v>
      </c>
      <c r="D21" s="6">
        <v>6463</v>
      </c>
      <c r="E21" s="6">
        <v>6455</v>
      </c>
      <c r="F21" s="6">
        <v>8</v>
      </c>
      <c r="G21" s="6">
        <v>0</v>
      </c>
      <c r="H21" s="6">
        <v>8</v>
      </c>
      <c r="I21" s="6">
        <v>8</v>
      </c>
      <c r="J21" s="6">
        <v>0</v>
      </c>
      <c r="K21" s="6">
        <v>0</v>
      </c>
      <c r="L21" s="6">
        <v>12</v>
      </c>
      <c r="M21" s="6">
        <v>12</v>
      </c>
      <c r="N21" s="6">
        <v>8</v>
      </c>
      <c r="O21" s="6">
        <v>4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2.75">
      <c r="A22" s="6" t="s">
        <v>50</v>
      </c>
      <c r="B22" s="6" t="s">
        <v>51</v>
      </c>
      <c r="C22" s="6">
        <v>8535</v>
      </c>
      <c r="D22" s="6">
        <v>6384</v>
      </c>
      <c r="E22" s="6">
        <v>6377</v>
      </c>
      <c r="F22" s="6">
        <v>7</v>
      </c>
      <c r="G22" s="6">
        <v>0</v>
      </c>
      <c r="H22" s="6">
        <v>7</v>
      </c>
      <c r="I22" s="6">
        <v>7</v>
      </c>
      <c r="J22" s="6">
        <v>0</v>
      </c>
      <c r="K22" s="6">
        <v>0</v>
      </c>
      <c r="L22" s="6">
        <v>16</v>
      </c>
      <c r="M22" s="6">
        <v>16</v>
      </c>
      <c r="N22" s="6">
        <v>7</v>
      </c>
      <c r="O22" s="6">
        <v>9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2.75">
      <c r="A23" s="6" t="s">
        <v>52</v>
      </c>
      <c r="B23" s="6" t="s">
        <v>53</v>
      </c>
      <c r="C23" s="6">
        <v>10836</v>
      </c>
      <c r="D23" s="6">
        <v>8201</v>
      </c>
      <c r="E23" s="6">
        <v>8156</v>
      </c>
      <c r="F23" s="6">
        <v>45</v>
      </c>
      <c r="G23" s="6">
        <v>0</v>
      </c>
      <c r="H23" s="6">
        <v>45</v>
      </c>
      <c r="I23" s="6">
        <v>34</v>
      </c>
      <c r="J23" s="6">
        <v>0</v>
      </c>
      <c r="K23" s="6">
        <v>11</v>
      </c>
      <c r="L23" s="6">
        <v>38</v>
      </c>
      <c r="M23" s="6">
        <v>38</v>
      </c>
      <c r="N23" s="6">
        <v>10</v>
      </c>
      <c r="O23" s="6">
        <v>17</v>
      </c>
      <c r="P23" s="6">
        <v>11</v>
      </c>
      <c r="Q23" s="6">
        <v>0</v>
      </c>
      <c r="R23" s="6">
        <v>0</v>
      </c>
      <c r="S23" s="6">
        <v>0</v>
      </c>
      <c r="T23" s="6">
        <v>0</v>
      </c>
    </row>
    <row r="24" spans="1:20" ht="12.75">
      <c r="A24" s="6" t="s">
        <v>54</v>
      </c>
      <c r="B24" s="6" t="s">
        <v>55</v>
      </c>
      <c r="C24" s="6">
        <v>9895</v>
      </c>
      <c r="D24" s="6">
        <v>7516</v>
      </c>
      <c r="E24" s="6">
        <v>7480</v>
      </c>
      <c r="F24" s="6">
        <v>36</v>
      </c>
      <c r="G24" s="6">
        <v>0</v>
      </c>
      <c r="H24" s="6">
        <v>36</v>
      </c>
      <c r="I24" s="6">
        <v>33</v>
      </c>
      <c r="J24" s="6">
        <v>1</v>
      </c>
      <c r="K24" s="6">
        <v>2</v>
      </c>
      <c r="L24" s="6">
        <v>24</v>
      </c>
      <c r="M24" s="6">
        <v>24</v>
      </c>
      <c r="N24" s="6">
        <v>11</v>
      </c>
      <c r="O24" s="6">
        <v>11</v>
      </c>
      <c r="P24" s="6">
        <v>2</v>
      </c>
      <c r="Q24" s="6">
        <v>0</v>
      </c>
      <c r="R24" s="6">
        <v>0</v>
      </c>
      <c r="S24" s="6">
        <v>0</v>
      </c>
      <c r="T24" s="6">
        <v>0</v>
      </c>
    </row>
    <row r="25" spans="1:20" ht="12.75">
      <c r="A25" s="6" t="s">
        <v>56</v>
      </c>
      <c r="B25" s="6" t="s">
        <v>57</v>
      </c>
      <c r="C25" s="6">
        <v>9435</v>
      </c>
      <c r="D25" s="6">
        <v>7219</v>
      </c>
      <c r="E25" s="6">
        <v>7203</v>
      </c>
      <c r="F25" s="6">
        <v>16</v>
      </c>
      <c r="G25" s="6">
        <v>0</v>
      </c>
      <c r="H25" s="6">
        <v>16</v>
      </c>
      <c r="I25" s="6">
        <v>14</v>
      </c>
      <c r="J25" s="6">
        <v>0</v>
      </c>
      <c r="K25" s="6">
        <v>2</v>
      </c>
      <c r="L25" s="6">
        <v>24</v>
      </c>
      <c r="M25" s="6">
        <v>24</v>
      </c>
      <c r="N25" s="6">
        <v>12</v>
      </c>
      <c r="O25" s="6">
        <v>10</v>
      </c>
      <c r="P25" s="6">
        <v>2</v>
      </c>
      <c r="Q25" s="6">
        <v>0</v>
      </c>
      <c r="R25" s="6">
        <v>0</v>
      </c>
      <c r="S25" s="6">
        <v>0</v>
      </c>
      <c r="T25" s="6">
        <v>0</v>
      </c>
    </row>
    <row r="26" spans="1:20" ht="12.75">
      <c r="A26" s="6" t="s">
        <v>58</v>
      </c>
      <c r="B26" s="6" t="s">
        <v>59</v>
      </c>
      <c r="C26" s="6">
        <v>5062</v>
      </c>
      <c r="D26" s="6">
        <v>3990</v>
      </c>
      <c r="E26" s="6">
        <v>3948</v>
      </c>
      <c r="F26" s="6">
        <v>42</v>
      </c>
      <c r="G26" s="6">
        <v>0</v>
      </c>
      <c r="H26" s="6">
        <v>42</v>
      </c>
      <c r="I26" s="6">
        <v>28</v>
      </c>
      <c r="J26" s="6">
        <v>4</v>
      </c>
      <c r="K26" s="6">
        <v>10</v>
      </c>
      <c r="L26" s="6">
        <v>17</v>
      </c>
      <c r="M26" s="6">
        <v>17</v>
      </c>
      <c r="N26" s="6">
        <v>3</v>
      </c>
      <c r="O26" s="6">
        <v>4</v>
      </c>
      <c r="P26" s="6">
        <v>10</v>
      </c>
      <c r="Q26" s="6">
        <v>0</v>
      </c>
      <c r="R26" s="6">
        <v>0</v>
      </c>
      <c r="S26" s="6">
        <v>0</v>
      </c>
      <c r="T26" s="6">
        <v>0</v>
      </c>
    </row>
    <row r="27" spans="1:20" ht="12.75">
      <c r="A27" s="7">
        <v>141600</v>
      </c>
      <c r="B27" s="11" t="s">
        <v>113</v>
      </c>
      <c r="C27" s="7">
        <f>C28+C29+C30+C31+C32+C33+C34+C35+C36+C37+C38</f>
        <v>76924</v>
      </c>
      <c r="D27" s="7">
        <f aca="true" t="shared" si="2" ref="D27:T27">D28+D29+D30+D31+D32+D33+D34+D35+D36+D37+D38</f>
        <v>60515</v>
      </c>
      <c r="E27" s="7">
        <f t="shared" si="2"/>
        <v>60157</v>
      </c>
      <c r="F27" s="7">
        <f t="shared" si="2"/>
        <v>358</v>
      </c>
      <c r="G27" s="7">
        <f t="shared" si="2"/>
        <v>0</v>
      </c>
      <c r="H27" s="7">
        <f t="shared" si="2"/>
        <v>358</v>
      </c>
      <c r="I27" s="7">
        <f t="shared" si="2"/>
        <v>336</v>
      </c>
      <c r="J27" s="7">
        <f t="shared" si="2"/>
        <v>8</v>
      </c>
      <c r="K27" s="7">
        <f t="shared" si="2"/>
        <v>14</v>
      </c>
      <c r="L27" s="7">
        <f t="shared" si="2"/>
        <v>236</v>
      </c>
      <c r="M27" s="7">
        <f t="shared" si="2"/>
        <v>236</v>
      </c>
      <c r="N27" s="7">
        <f t="shared" si="2"/>
        <v>43</v>
      </c>
      <c r="O27" s="7">
        <f t="shared" si="2"/>
        <v>179</v>
      </c>
      <c r="P27" s="7">
        <f t="shared" si="2"/>
        <v>14</v>
      </c>
      <c r="Q27" s="7">
        <f t="shared" si="2"/>
        <v>0</v>
      </c>
      <c r="R27" s="7">
        <f t="shared" si="2"/>
        <v>0</v>
      </c>
      <c r="S27" s="7">
        <f t="shared" si="2"/>
        <v>0</v>
      </c>
      <c r="T27" s="7">
        <f t="shared" si="2"/>
        <v>0</v>
      </c>
    </row>
    <row r="28" spans="1:20" ht="12.75">
      <c r="A28" s="6" t="s">
        <v>60</v>
      </c>
      <c r="B28" s="6" t="s">
        <v>61</v>
      </c>
      <c r="C28" s="6">
        <v>23474</v>
      </c>
      <c r="D28" s="6">
        <v>18270</v>
      </c>
      <c r="E28" s="6">
        <v>18193</v>
      </c>
      <c r="F28" s="6">
        <v>77</v>
      </c>
      <c r="G28" s="6">
        <v>0</v>
      </c>
      <c r="H28" s="6">
        <v>77</v>
      </c>
      <c r="I28" s="6">
        <v>64</v>
      </c>
      <c r="J28" s="6">
        <v>7</v>
      </c>
      <c r="K28" s="6">
        <v>6</v>
      </c>
      <c r="L28" s="6">
        <v>88</v>
      </c>
      <c r="M28" s="6">
        <v>88</v>
      </c>
      <c r="N28" s="6">
        <v>11</v>
      </c>
      <c r="O28" s="6">
        <v>71</v>
      </c>
      <c r="P28" s="6">
        <v>6</v>
      </c>
      <c r="Q28" s="6">
        <v>0</v>
      </c>
      <c r="R28" s="6">
        <v>0</v>
      </c>
      <c r="S28" s="6">
        <v>0</v>
      </c>
      <c r="T28" s="6">
        <v>0</v>
      </c>
    </row>
    <row r="29" spans="1:20" ht="12.75">
      <c r="A29" s="6" t="s">
        <v>62</v>
      </c>
      <c r="B29" s="6" t="s">
        <v>63</v>
      </c>
      <c r="C29" s="6">
        <v>4567</v>
      </c>
      <c r="D29" s="6">
        <v>3592</v>
      </c>
      <c r="E29" s="6">
        <v>3574</v>
      </c>
      <c r="F29" s="6">
        <v>18</v>
      </c>
      <c r="G29" s="6">
        <v>0</v>
      </c>
      <c r="H29" s="6">
        <v>18</v>
      </c>
      <c r="I29" s="6">
        <v>18</v>
      </c>
      <c r="J29" s="6">
        <v>0</v>
      </c>
      <c r="K29" s="6">
        <v>0</v>
      </c>
      <c r="L29" s="6">
        <v>6</v>
      </c>
      <c r="M29" s="6">
        <v>6</v>
      </c>
      <c r="N29" s="6">
        <v>0</v>
      </c>
      <c r="O29" s="6">
        <v>6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2.75">
      <c r="A30" s="6" t="s">
        <v>64</v>
      </c>
      <c r="B30" s="6" t="s">
        <v>65</v>
      </c>
      <c r="C30" s="6">
        <v>2912</v>
      </c>
      <c r="D30" s="6">
        <v>2300</v>
      </c>
      <c r="E30" s="6">
        <v>2289</v>
      </c>
      <c r="F30" s="6">
        <v>11</v>
      </c>
      <c r="G30" s="6">
        <v>0</v>
      </c>
      <c r="H30" s="6">
        <v>11</v>
      </c>
      <c r="I30" s="6">
        <v>11</v>
      </c>
      <c r="J30" s="6">
        <v>0</v>
      </c>
      <c r="K30" s="6">
        <v>0</v>
      </c>
      <c r="L30" s="6">
        <v>10</v>
      </c>
      <c r="M30" s="6">
        <v>10</v>
      </c>
      <c r="N30" s="6">
        <v>3</v>
      </c>
      <c r="O30" s="6">
        <v>7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2.75">
      <c r="A31" s="6" t="s">
        <v>66</v>
      </c>
      <c r="B31" s="6" t="s">
        <v>67</v>
      </c>
      <c r="C31" s="6">
        <v>2909</v>
      </c>
      <c r="D31" s="6">
        <v>2345</v>
      </c>
      <c r="E31" s="6">
        <v>2285</v>
      </c>
      <c r="F31" s="6">
        <v>60</v>
      </c>
      <c r="G31" s="6">
        <v>0</v>
      </c>
      <c r="H31" s="6">
        <v>60</v>
      </c>
      <c r="I31" s="6">
        <v>60</v>
      </c>
      <c r="J31" s="6">
        <v>0</v>
      </c>
      <c r="K31" s="6">
        <v>0</v>
      </c>
      <c r="L31" s="6">
        <v>9</v>
      </c>
      <c r="M31" s="6">
        <v>9</v>
      </c>
      <c r="N31" s="6">
        <v>3</v>
      </c>
      <c r="O31" s="6">
        <v>6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2.75">
      <c r="A32" s="6" t="s">
        <v>68</v>
      </c>
      <c r="B32" s="6" t="s">
        <v>69</v>
      </c>
      <c r="C32" s="6">
        <v>12406</v>
      </c>
      <c r="D32" s="6">
        <v>9934</v>
      </c>
      <c r="E32" s="6">
        <v>9906</v>
      </c>
      <c r="F32" s="6">
        <v>28</v>
      </c>
      <c r="G32" s="6">
        <v>0</v>
      </c>
      <c r="H32" s="6">
        <v>28</v>
      </c>
      <c r="I32" s="6">
        <v>26</v>
      </c>
      <c r="J32" s="6">
        <v>1</v>
      </c>
      <c r="K32" s="6">
        <v>1</v>
      </c>
      <c r="L32" s="6">
        <v>32</v>
      </c>
      <c r="M32" s="6">
        <v>32</v>
      </c>
      <c r="N32" s="6">
        <v>8</v>
      </c>
      <c r="O32" s="6">
        <v>23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</row>
    <row r="33" spans="1:20" ht="12.75">
      <c r="A33" s="6" t="s">
        <v>70</v>
      </c>
      <c r="B33" s="6" t="s">
        <v>71</v>
      </c>
      <c r="C33" s="6">
        <v>3245</v>
      </c>
      <c r="D33" s="6">
        <v>2651</v>
      </c>
      <c r="E33" s="6">
        <v>2626</v>
      </c>
      <c r="F33" s="6">
        <v>25</v>
      </c>
      <c r="G33" s="6">
        <v>0</v>
      </c>
      <c r="H33" s="6">
        <v>25</v>
      </c>
      <c r="I33" s="6">
        <v>25</v>
      </c>
      <c r="J33" s="6">
        <v>0</v>
      </c>
      <c r="K33" s="6">
        <v>0</v>
      </c>
      <c r="L33" s="6">
        <v>12</v>
      </c>
      <c r="M33" s="6">
        <v>12</v>
      </c>
      <c r="N33" s="6">
        <v>1</v>
      </c>
      <c r="O33" s="6">
        <v>11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2.75">
      <c r="A34" s="6" t="s">
        <v>72</v>
      </c>
      <c r="B34" s="6" t="s">
        <v>73</v>
      </c>
      <c r="C34" s="6">
        <v>12916</v>
      </c>
      <c r="D34" s="6">
        <v>9999</v>
      </c>
      <c r="E34" s="6">
        <v>9975</v>
      </c>
      <c r="F34" s="6">
        <v>24</v>
      </c>
      <c r="G34" s="6">
        <v>0</v>
      </c>
      <c r="H34" s="6">
        <v>24</v>
      </c>
      <c r="I34" s="6">
        <v>23</v>
      </c>
      <c r="J34" s="6">
        <v>0</v>
      </c>
      <c r="K34" s="6">
        <v>1</v>
      </c>
      <c r="L34" s="6">
        <v>28</v>
      </c>
      <c r="M34" s="6">
        <v>28</v>
      </c>
      <c r="N34" s="6">
        <v>10</v>
      </c>
      <c r="O34" s="6">
        <v>17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</row>
    <row r="35" spans="1:20" ht="12.75">
      <c r="A35" s="6" t="s">
        <v>74</v>
      </c>
      <c r="B35" s="6" t="s">
        <v>75</v>
      </c>
      <c r="C35" s="6">
        <v>4001</v>
      </c>
      <c r="D35" s="6">
        <v>3098</v>
      </c>
      <c r="E35" s="6">
        <v>3090</v>
      </c>
      <c r="F35" s="6">
        <v>8</v>
      </c>
      <c r="G35" s="6">
        <v>0</v>
      </c>
      <c r="H35" s="6">
        <v>8</v>
      </c>
      <c r="I35" s="6">
        <v>8</v>
      </c>
      <c r="J35" s="6">
        <v>0</v>
      </c>
      <c r="K35" s="6">
        <v>0</v>
      </c>
      <c r="L35" s="6">
        <v>5</v>
      </c>
      <c r="M35" s="6">
        <v>5</v>
      </c>
      <c r="N35" s="6">
        <v>2</v>
      </c>
      <c r="O35" s="6">
        <v>3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2.75">
      <c r="A36" s="6" t="s">
        <v>76</v>
      </c>
      <c r="B36" s="6" t="s">
        <v>77</v>
      </c>
      <c r="C36" s="6">
        <v>1896</v>
      </c>
      <c r="D36" s="6">
        <v>1526</v>
      </c>
      <c r="E36" s="6">
        <v>1495</v>
      </c>
      <c r="F36" s="6">
        <v>31</v>
      </c>
      <c r="G36" s="6">
        <v>0</v>
      </c>
      <c r="H36" s="6">
        <v>31</v>
      </c>
      <c r="I36" s="6">
        <v>31</v>
      </c>
      <c r="J36" s="6">
        <v>0</v>
      </c>
      <c r="K36" s="6">
        <v>0</v>
      </c>
      <c r="L36" s="6">
        <v>6</v>
      </c>
      <c r="M36" s="6">
        <v>6</v>
      </c>
      <c r="N36" s="6">
        <v>0</v>
      </c>
      <c r="O36" s="6">
        <v>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2.75">
      <c r="A37" s="6" t="s">
        <v>78</v>
      </c>
      <c r="B37" s="6" t="s">
        <v>79</v>
      </c>
      <c r="C37" s="6">
        <v>4639</v>
      </c>
      <c r="D37" s="6">
        <v>3691</v>
      </c>
      <c r="E37" s="6">
        <v>3664</v>
      </c>
      <c r="F37" s="6">
        <v>27</v>
      </c>
      <c r="G37" s="6">
        <v>0</v>
      </c>
      <c r="H37" s="6">
        <v>27</v>
      </c>
      <c r="I37" s="6">
        <v>27</v>
      </c>
      <c r="J37" s="6">
        <v>0</v>
      </c>
      <c r="K37" s="6">
        <v>0</v>
      </c>
      <c r="L37" s="6">
        <v>14</v>
      </c>
      <c r="M37" s="6">
        <v>14</v>
      </c>
      <c r="N37" s="6">
        <v>1</v>
      </c>
      <c r="O37" s="6">
        <v>13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2.75">
      <c r="A38" s="6" t="s">
        <v>80</v>
      </c>
      <c r="B38" s="6" t="s">
        <v>81</v>
      </c>
      <c r="C38" s="6">
        <v>3959</v>
      </c>
      <c r="D38" s="6">
        <v>3109</v>
      </c>
      <c r="E38" s="6">
        <v>3060</v>
      </c>
      <c r="F38" s="6">
        <v>49</v>
      </c>
      <c r="G38" s="6">
        <v>0</v>
      </c>
      <c r="H38" s="6">
        <v>49</v>
      </c>
      <c r="I38" s="6">
        <v>43</v>
      </c>
      <c r="J38" s="6">
        <v>0</v>
      </c>
      <c r="K38" s="6">
        <v>6</v>
      </c>
      <c r="L38" s="6">
        <v>26</v>
      </c>
      <c r="M38" s="6">
        <v>26</v>
      </c>
      <c r="N38" s="6">
        <v>4</v>
      </c>
      <c r="O38" s="6">
        <v>16</v>
      </c>
      <c r="P38" s="6">
        <v>6</v>
      </c>
      <c r="Q38" s="6">
        <v>0</v>
      </c>
      <c r="R38" s="6">
        <v>0</v>
      </c>
      <c r="S38" s="6">
        <v>0</v>
      </c>
      <c r="T38" s="6">
        <v>0</v>
      </c>
    </row>
    <row r="39" spans="1:20" ht="12.75">
      <c r="A39" s="7">
        <v>142200</v>
      </c>
      <c r="B39" s="11" t="s">
        <v>114</v>
      </c>
      <c r="C39" s="7">
        <f>C40+C41+C42+C43+C44+C45+C46</f>
        <v>54796</v>
      </c>
      <c r="D39" s="7">
        <f aca="true" t="shared" si="3" ref="D39:T39">D40+D41+D42+D43+D44+D45+D46</f>
        <v>42719</v>
      </c>
      <c r="E39" s="7">
        <f t="shared" si="3"/>
        <v>42587</v>
      </c>
      <c r="F39" s="7">
        <f t="shared" si="3"/>
        <v>132</v>
      </c>
      <c r="G39" s="7">
        <f t="shared" si="3"/>
        <v>0</v>
      </c>
      <c r="H39" s="7">
        <f t="shared" si="3"/>
        <v>132</v>
      </c>
      <c r="I39" s="7">
        <f t="shared" si="3"/>
        <v>113</v>
      </c>
      <c r="J39" s="7">
        <f t="shared" si="3"/>
        <v>14</v>
      </c>
      <c r="K39" s="7">
        <f t="shared" si="3"/>
        <v>5</v>
      </c>
      <c r="L39" s="7">
        <f t="shared" si="3"/>
        <v>207</v>
      </c>
      <c r="M39" s="7">
        <f t="shared" si="3"/>
        <v>207</v>
      </c>
      <c r="N39" s="7">
        <f t="shared" si="3"/>
        <v>88</v>
      </c>
      <c r="O39" s="7">
        <f t="shared" si="3"/>
        <v>114</v>
      </c>
      <c r="P39" s="7">
        <f t="shared" si="3"/>
        <v>5</v>
      </c>
      <c r="Q39" s="7">
        <f t="shared" si="3"/>
        <v>0</v>
      </c>
      <c r="R39" s="7">
        <f t="shared" si="3"/>
        <v>0</v>
      </c>
      <c r="S39" s="7">
        <f t="shared" si="3"/>
        <v>0</v>
      </c>
      <c r="T39" s="7">
        <f t="shared" si="3"/>
        <v>0</v>
      </c>
    </row>
    <row r="40" spans="1:20" ht="12.75">
      <c r="A40" s="6" t="s">
        <v>82</v>
      </c>
      <c r="B40" s="6" t="s">
        <v>83</v>
      </c>
      <c r="C40" s="6">
        <v>17314</v>
      </c>
      <c r="D40" s="6">
        <v>13917</v>
      </c>
      <c r="E40" s="6">
        <v>13896</v>
      </c>
      <c r="F40" s="6">
        <v>21</v>
      </c>
      <c r="G40" s="6">
        <v>0</v>
      </c>
      <c r="H40" s="6">
        <v>21</v>
      </c>
      <c r="I40" s="6">
        <v>20</v>
      </c>
      <c r="J40" s="6">
        <v>1</v>
      </c>
      <c r="K40" s="6">
        <v>0</v>
      </c>
      <c r="L40" s="6">
        <v>97</v>
      </c>
      <c r="M40" s="6">
        <v>97</v>
      </c>
      <c r="N40" s="6">
        <v>40</v>
      </c>
      <c r="O40" s="6">
        <v>57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2.75">
      <c r="A41" s="6" t="s">
        <v>84</v>
      </c>
      <c r="B41" s="6" t="s">
        <v>85</v>
      </c>
      <c r="C41" s="6">
        <v>10641</v>
      </c>
      <c r="D41" s="6">
        <v>8145</v>
      </c>
      <c r="E41" s="6">
        <v>8136</v>
      </c>
      <c r="F41" s="6">
        <v>9</v>
      </c>
      <c r="G41" s="6">
        <v>0</v>
      </c>
      <c r="H41" s="6">
        <v>9</v>
      </c>
      <c r="I41" s="6">
        <v>7</v>
      </c>
      <c r="J41" s="6">
        <v>0</v>
      </c>
      <c r="K41" s="6">
        <v>2</v>
      </c>
      <c r="L41" s="6">
        <v>32</v>
      </c>
      <c r="M41" s="6">
        <v>32</v>
      </c>
      <c r="N41" s="6">
        <v>15</v>
      </c>
      <c r="O41" s="6">
        <v>15</v>
      </c>
      <c r="P41" s="6">
        <v>2</v>
      </c>
      <c r="Q41" s="6">
        <v>0</v>
      </c>
      <c r="R41" s="6">
        <v>0</v>
      </c>
      <c r="S41" s="6">
        <v>0</v>
      </c>
      <c r="T41" s="6">
        <v>0</v>
      </c>
    </row>
    <row r="42" spans="1:20" ht="12.75">
      <c r="A42" s="6" t="s">
        <v>86</v>
      </c>
      <c r="B42" s="6" t="s">
        <v>87</v>
      </c>
      <c r="C42" s="6">
        <v>3977</v>
      </c>
      <c r="D42" s="6">
        <v>3175</v>
      </c>
      <c r="E42" s="6">
        <v>3149</v>
      </c>
      <c r="F42" s="6">
        <v>26</v>
      </c>
      <c r="G42" s="6">
        <v>0</v>
      </c>
      <c r="H42" s="6">
        <v>26</v>
      </c>
      <c r="I42" s="6">
        <v>15</v>
      </c>
      <c r="J42" s="6">
        <v>10</v>
      </c>
      <c r="K42" s="6">
        <v>1</v>
      </c>
      <c r="L42" s="6">
        <v>8</v>
      </c>
      <c r="M42" s="6">
        <v>8</v>
      </c>
      <c r="N42" s="6">
        <v>4</v>
      </c>
      <c r="O42" s="6">
        <v>3</v>
      </c>
      <c r="P42" s="6">
        <v>1</v>
      </c>
      <c r="Q42" s="6">
        <v>0</v>
      </c>
      <c r="R42" s="6">
        <v>0</v>
      </c>
      <c r="S42" s="6">
        <v>0</v>
      </c>
      <c r="T42" s="6">
        <v>0</v>
      </c>
    </row>
    <row r="43" spans="1:20" ht="12.75">
      <c r="A43" s="6" t="s">
        <v>88</v>
      </c>
      <c r="B43" s="6" t="s">
        <v>89</v>
      </c>
      <c r="C43" s="6">
        <v>7521</v>
      </c>
      <c r="D43" s="6">
        <v>5618</v>
      </c>
      <c r="E43" s="6">
        <v>5604</v>
      </c>
      <c r="F43" s="6">
        <v>14</v>
      </c>
      <c r="G43" s="6">
        <v>0</v>
      </c>
      <c r="H43" s="6">
        <v>14</v>
      </c>
      <c r="I43" s="6">
        <v>13</v>
      </c>
      <c r="J43" s="6">
        <v>0</v>
      </c>
      <c r="K43" s="6">
        <v>1</v>
      </c>
      <c r="L43" s="6">
        <v>25</v>
      </c>
      <c r="M43" s="6">
        <v>25</v>
      </c>
      <c r="N43" s="6">
        <v>13</v>
      </c>
      <c r="O43" s="6">
        <v>11</v>
      </c>
      <c r="P43" s="6">
        <v>1</v>
      </c>
      <c r="Q43" s="6">
        <v>0</v>
      </c>
      <c r="R43" s="6">
        <v>0</v>
      </c>
      <c r="S43" s="6">
        <v>0</v>
      </c>
      <c r="T43" s="6">
        <v>0</v>
      </c>
    </row>
    <row r="44" spans="1:20" ht="12.75">
      <c r="A44" s="6" t="s">
        <v>90</v>
      </c>
      <c r="B44" s="6" t="s">
        <v>91</v>
      </c>
      <c r="C44" s="6">
        <v>4034</v>
      </c>
      <c r="D44" s="6">
        <v>3160</v>
      </c>
      <c r="E44" s="6">
        <v>3150</v>
      </c>
      <c r="F44" s="6">
        <v>10</v>
      </c>
      <c r="G44" s="6">
        <v>0</v>
      </c>
      <c r="H44" s="6">
        <v>10</v>
      </c>
      <c r="I44" s="6">
        <v>9</v>
      </c>
      <c r="J44" s="6">
        <v>1</v>
      </c>
      <c r="K44" s="6">
        <v>0</v>
      </c>
      <c r="L44" s="6">
        <v>13</v>
      </c>
      <c r="M44" s="6">
        <v>13</v>
      </c>
      <c r="N44" s="6">
        <v>8</v>
      </c>
      <c r="O44" s="6">
        <v>5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2.75">
      <c r="A45" s="6" t="s">
        <v>92</v>
      </c>
      <c r="B45" s="6" t="s">
        <v>93</v>
      </c>
      <c r="C45" s="6">
        <v>3719</v>
      </c>
      <c r="D45" s="6">
        <v>2911</v>
      </c>
      <c r="E45" s="6">
        <v>2866</v>
      </c>
      <c r="F45" s="6">
        <v>45</v>
      </c>
      <c r="G45" s="6">
        <v>0</v>
      </c>
      <c r="H45" s="6">
        <v>45</v>
      </c>
      <c r="I45" s="6">
        <v>42</v>
      </c>
      <c r="J45" s="6">
        <v>2</v>
      </c>
      <c r="K45" s="6">
        <v>1</v>
      </c>
      <c r="L45" s="6">
        <v>11</v>
      </c>
      <c r="M45" s="6">
        <v>11</v>
      </c>
      <c r="N45" s="6">
        <v>2</v>
      </c>
      <c r="O45" s="6">
        <v>8</v>
      </c>
      <c r="P45" s="6">
        <v>1</v>
      </c>
      <c r="Q45" s="6">
        <v>0</v>
      </c>
      <c r="R45" s="6">
        <v>0</v>
      </c>
      <c r="S45" s="6">
        <v>0</v>
      </c>
      <c r="T45" s="6">
        <v>0</v>
      </c>
    </row>
    <row r="46" spans="1:20" ht="12.75">
      <c r="A46" s="6" t="s">
        <v>94</v>
      </c>
      <c r="B46" s="6" t="s">
        <v>95</v>
      </c>
      <c r="C46" s="6">
        <v>7590</v>
      </c>
      <c r="D46" s="6">
        <v>5793</v>
      </c>
      <c r="E46" s="6">
        <v>5786</v>
      </c>
      <c r="F46" s="6">
        <v>7</v>
      </c>
      <c r="G46" s="6">
        <v>0</v>
      </c>
      <c r="H46" s="6">
        <v>7</v>
      </c>
      <c r="I46" s="6">
        <v>7</v>
      </c>
      <c r="J46" s="6">
        <v>0</v>
      </c>
      <c r="K46" s="6">
        <v>0</v>
      </c>
      <c r="L46" s="6">
        <v>21</v>
      </c>
      <c r="M46" s="6">
        <v>21</v>
      </c>
      <c r="N46" s="6">
        <v>6</v>
      </c>
      <c r="O46" s="6">
        <v>15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2.75">
      <c r="A47" s="7">
        <v>1423500</v>
      </c>
      <c r="B47" s="11" t="s">
        <v>115</v>
      </c>
      <c r="C47" s="7">
        <f>C48+C49+C50+C51+C52+C53</f>
        <v>72958</v>
      </c>
      <c r="D47" s="7">
        <f aca="true" t="shared" si="4" ref="D47:T47">D48+D49+D50+D51+D52+D53</f>
        <v>56776</v>
      </c>
      <c r="E47" s="7">
        <f t="shared" si="4"/>
        <v>56519</v>
      </c>
      <c r="F47" s="7">
        <f t="shared" si="4"/>
        <v>257</v>
      </c>
      <c r="G47" s="7">
        <f t="shared" si="4"/>
        <v>0</v>
      </c>
      <c r="H47" s="7">
        <f t="shared" si="4"/>
        <v>257</v>
      </c>
      <c r="I47" s="7">
        <f t="shared" si="4"/>
        <v>229</v>
      </c>
      <c r="J47" s="7">
        <f t="shared" si="4"/>
        <v>13</v>
      </c>
      <c r="K47" s="7">
        <f t="shared" si="4"/>
        <v>15</v>
      </c>
      <c r="L47" s="7">
        <f t="shared" si="4"/>
        <v>206</v>
      </c>
      <c r="M47" s="7">
        <f t="shared" si="4"/>
        <v>206</v>
      </c>
      <c r="N47" s="7">
        <f t="shared" si="4"/>
        <v>71</v>
      </c>
      <c r="O47" s="7">
        <f t="shared" si="4"/>
        <v>120</v>
      </c>
      <c r="P47" s="7">
        <f t="shared" si="4"/>
        <v>15</v>
      </c>
      <c r="Q47" s="7">
        <f t="shared" si="4"/>
        <v>0</v>
      </c>
      <c r="R47" s="7">
        <f t="shared" si="4"/>
        <v>0</v>
      </c>
      <c r="S47" s="7">
        <f t="shared" si="4"/>
        <v>0</v>
      </c>
      <c r="T47" s="7">
        <f t="shared" si="4"/>
        <v>0</v>
      </c>
    </row>
    <row r="48" spans="1:20" ht="12.75">
      <c r="A48" s="6" t="s">
        <v>96</v>
      </c>
      <c r="B48" s="6" t="s">
        <v>97</v>
      </c>
      <c r="C48" s="6">
        <v>8341</v>
      </c>
      <c r="D48" s="6">
        <v>6634</v>
      </c>
      <c r="E48" s="6">
        <v>6573</v>
      </c>
      <c r="F48" s="6">
        <v>61</v>
      </c>
      <c r="G48" s="6">
        <v>0</v>
      </c>
      <c r="H48" s="6">
        <v>61</v>
      </c>
      <c r="I48" s="6">
        <v>48</v>
      </c>
      <c r="J48" s="6">
        <v>5</v>
      </c>
      <c r="K48" s="6">
        <v>8</v>
      </c>
      <c r="L48" s="6">
        <v>40</v>
      </c>
      <c r="M48" s="6">
        <v>40</v>
      </c>
      <c r="N48" s="6">
        <v>18</v>
      </c>
      <c r="O48" s="6">
        <v>14</v>
      </c>
      <c r="P48" s="6">
        <v>8</v>
      </c>
      <c r="Q48" s="6">
        <v>0</v>
      </c>
      <c r="R48" s="6">
        <v>0</v>
      </c>
      <c r="S48" s="6">
        <v>0</v>
      </c>
      <c r="T48" s="6">
        <v>0</v>
      </c>
    </row>
    <row r="49" spans="1:20" ht="12.75">
      <c r="A49" s="6" t="s">
        <v>98</v>
      </c>
      <c r="B49" s="6" t="s">
        <v>99</v>
      </c>
      <c r="C49" s="6">
        <v>7970</v>
      </c>
      <c r="D49" s="6">
        <v>6105</v>
      </c>
      <c r="E49" s="6">
        <v>6077</v>
      </c>
      <c r="F49" s="6">
        <v>28</v>
      </c>
      <c r="G49" s="6">
        <v>0</v>
      </c>
      <c r="H49" s="6">
        <v>28</v>
      </c>
      <c r="I49" s="6">
        <v>28</v>
      </c>
      <c r="J49" s="6">
        <v>0</v>
      </c>
      <c r="K49" s="6">
        <v>0</v>
      </c>
      <c r="L49" s="6">
        <v>15</v>
      </c>
      <c r="M49" s="6">
        <v>15</v>
      </c>
      <c r="N49" s="6">
        <v>4</v>
      </c>
      <c r="O49" s="6">
        <v>11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2.75">
      <c r="A50" s="6" t="s">
        <v>100</v>
      </c>
      <c r="B50" s="6" t="s">
        <v>101</v>
      </c>
      <c r="C50" s="6">
        <v>6887</v>
      </c>
      <c r="D50" s="6">
        <v>5125</v>
      </c>
      <c r="E50" s="6">
        <v>5116</v>
      </c>
      <c r="F50" s="6">
        <v>9</v>
      </c>
      <c r="G50" s="6">
        <v>0</v>
      </c>
      <c r="H50" s="6">
        <v>9</v>
      </c>
      <c r="I50" s="6">
        <v>9</v>
      </c>
      <c r="J50" s="6">
        <v>0</v>
      </c>
      <c r="K50" s="6">
        <v>0</v>
      </c>
      <c r="L50" s="6">
        <v>11</v>
      </c>
      <c r="M50" s="6">
        <v>11</v>
      </c>
      <c r="N50" s="6">
        <v>2</v>
      </c>
      <c r="O50" s="6">
        <v>9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2.75">
      <c r="A51" s="6" t="s">
        <v>102</v>
      </c>
      <c r="B51" s="6" t="s">
        <v>103</v>
      </c>
      <c r="C51" s="6">
        <v>5594</v>
      </c>
      <c r="D51" s="6">
        <v>4298</v>
      </c>
      <c r="E51" s="6">
        <v>4290</v>
      </c>
      <c r="F51" s="6">
        <v>8</v>
      </c>
      <c r="G51" s="6">
        <v>0</v>
      </c>
      <c r="H51" s="6">
        <v>8</v>
      </c>
      <c r="I51" s="6">
        <v>8</v>
      </c>
      <c r="J51" s="6">
        <v>0</v>
      </c>
      <c r="K51" s="6">
        <v>0</v>
      </c>
      <c r="L51" s="6">
        <v>8</v>
      </c>
      <c r="M51" s="6">
        <v>8</v>
      </c>
      <c r="N51" s="6">
        <v>3</v>
      </c>
      <c r="O51" s="6">
        <v>5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2.75">
      <c r="A52" s="6" t="s">
        <v>104</v>
      </c>
      <c r="B52" s="6" t="s">
        <v>105</v>
      </c>
      <c r="C52" s="6">
        <v>38538</v>
      </c>
      <c r="D52" s="6">
        <v>30180</v>
      </c>
      <c r="E52" s="6">
        <v>30123</v>
      </c>
      <c r="F52" s="6">
        <v>57</v>
      </c>
      <c r="G52" s="6">
        <v>0</v>
      </c>
      <c r="H52" s="6">
        <v>57</v>
      </c>
      <c r="I52" s="6">
        <v>45</v>
      </c>
      <c r="J52" s="6">
        <v>6</v>
      </c>
      <c r="K52" s="6">
        <v>6</v>
      </c>
      <c r="L52" s="6">
        <v>117</v>
      </c>
      <c r="M52" s="6">
        <v>117</v>
      </c>
      <c r="N52" s="6">
        <v>33</v>
      </c>
      <c r="O52" s="6">
        <v>78</v>
      </c>
      <c r="P52" s="6">
        <v>6</v>
      </c>
      <c r="Q52" s="6">
        <v>0</v>
      </c>
      <c r="R52" s="6">
        <v>0</v>
      </c>
      <c r="S52" s="6">
        <v>0</v>
      </c>
      <c r="T52" s="6">
        <v>0</v>
      </c>
    </row>
    <row r="53" spans="1:20" ht="13.5" thickBot="1">
      <c r="A53" s="8" t="s">
        <v>106</v>
      </c>
      <c r="B53" s="8" t="s">
        <v>107</v>
      </c>
      <c r="C53" s="8">
        <v>5628</v>
      </c>
      <c r="D53" s="8">
        <v>4434</v>
      </c>
      <c r="E53" s="8">
        <v>4340</v>
      </c>
      <c r="F53" s="8">
        <v>94</v>
      </c>
      <c r="G53" s="8">
        <v>0</v>
      </c>
      <c r="H53" s="8">
        <v>94</v>
      </c>
      <c r="I53" s="8">
        <v>91</v>
      </c>
      <c r="J53" s="8">
        <v>2</v>
      </c>
      <c r="K53" s="8">
        <v>1</v>
      </c>
      <c r="L53" s="8">
        <v>15</v>
      </c>
      <c r="M53" s="8">
        <v>15</v>
      </c>
      <c r="N53" s="8">
        <v>11</v>
      </c>
      <c r="O53" s="8">
        <v>3</v>
      </c>
      <c r="P53" s="8">
        <v>1</v>
      </c>
      <c r="Q53" s="8">
        <v>0</v>
      </c>
      <c r="R53" s="8">
        <v>0</v>
      </c>
      <c r="S53" s="8">
        <v>0</v>
      </c>
      <c r="T53" s="8">
        <v>0</v>
      </c>
    </row>
    <row r="54" spans="1:20" ht="13.5" thickBot="1">
      <c r="A54" s="32" t="s">
        <v>108</v>
      </c>
      <c r="B54" s="33" t="s">
        <v>109</v>
      </c>
      <c r="C54" s="33">
        <v>53581</v>
      </c>
      <c r="D54" s="33">
        <v>43211</v>
      </c>
      <c r="E54" s="33">
        <v>43151</v>
      </c>
      <c r="F54" s="33">
        <v>60</v>
      </c>
      <c r="G54" s="33">
        <v>0</v>
      </c>
      <c r="H54" s="33">
        <v>60</v>
      </c>
      <c r="I54" s="33">
        <v>58</v>
      </c>
      <c r="J54" s="33">
        <v>2</v>
      </c>
      <c r="K54" s="33">
        <v>0</v>
      </c>
      <c r="L54" s="33">
        <v>281</v>
      </c>
      <c r="M54" s="33">
        <v>281</v>
      </c>
      <c r="N54" s="33">
        <v>85</v>
      </c>
      <c r="O54" s="33">
        <v>196</v>
      </c>
      <c r="P54" s="33">
        <v>0</v>
      </c>
      <c r="Q54" s="33">
        <v>0</v>
      </c>
      <c r="R54" s="33">
        <v>0</v>
      </c>
      <c r="S54" s="33">
        <v>0</v>
      </c>
      <c r="T54" s="34">
        <v>0</v>
      </c>
    </row>
    <row r="55" spans="1:20" ht="15.75" thickBot="1">
      <c r="A55" s="31"/>
      <c r="B55" s="35" t="s">
        <v>116</v>
      </c>
      <c r="C55" s="36">
        <f>C4+C15+C27+C39+C47+C54</f>
        <v>394433</v>
      </c>
      <c r="D55" s="36">
        <f aca="true" t="shared" si="5" ref="D55:T55">D4+D15+D27+D39+D47</f>
        <v>264847</v>
      </c>
      <c r="E55" s="36">
        <f t="shared" si="5"/>
        <v>263677</v>
      </c>
      <c r="F55" s="36">
        <f t="shared" si="5"/>
        <v>1170</v>
      </c>
      <c r="G55" s="36">
        <f t="shared" si="5"/>
        <v>1</v>
      </c>
      <c r="H55" s="36">
        <f t="shared" si="5"/>
        <v>1169</v>
      </c>
      <c r="I55" s="36">
        <f t="shared" si="5"/>
        <v>1038</v>
      </c>
      <c r="J55" s="36">
        <f t="shared" si="5"/>
        <v>60</v>
      </c>
      <c r="K55" s="36">
        <f t="shared" si="5"/>
        <v>71</v>
      </c>
      <c r="L55" s="36">
        <f t="shared" si="5"/>
        <v>1008</v>
      </c>
      <c r="M55" s="36">
        <f t="shared" si="5"/>
        <v>1008</v>
      </c>
      <c r="N55" s="36">
        <f t="shared" si="5"/>
        <v>328</v>
      </c>
      <c r="O55" s="36">
        <f t="shared" si="5"/>
        <v>609</v>
      </c>
      <c r="P55" s="36">
        <f t="shared" si="5"/>
        <v>71</v>
      </c>
      <c r="Q55" s="36">
        <f t="shared" si="5"/>
        <v>0</v>
      </c>
      <c r="R55" s="36">
        <f t="shared" si="5"/>
        <v>0</v>
      </c>
      <c r="S55" s="36">
        <f t="shared" si="5"/>
        <v>0</v>
      </c>
      <c r="T55" s="37">
        <f t="shared" si="5"/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wybory</cp:lastModifiedBy>
  <dcterms:modified xsi:type="dcterms:W3CDTF">2009-10-14T07:57:06Z</dcterms:modified>
  <cp:category/>
  <cp:version/>
  <cp:contentType/>
  <cp:contentStatus/>
</cp:coreProperties>
</file>