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Suma za gminę" sheetId="1" r:id="rId1"/>
    <sheet name="Z obwodów" sheetId="2" r:id="rId2"/>
    <sheet name="Bez obwodu" sheetId="3" r:id="rId3"/>
  </sheets>
  <calcPr calcId="125725"/>
</workbook>
</file>

<file path=xl/calcChain.xml><?xml version="1.0" encoding="utf-8"?>
<calcChain xmlns="http://schemas.openxmlformats.org/spreadsheetml/2006/main">
  <c r="C55" i="1"/>
  <c r="S55"/>
  <c r="R55"/>
  <c r="Q55"/>
  <c r="P55"/>
  <c r="O55"/>
  <c r="N55"/>
  <c r="M55"/>
  <c r="L55"/>
  <c r="K55"/>
  <c r="J55"/>
  <c r="I55"/>
  <c r="H55"/>
  <c r="G55"/>
  <c r="F55"/>
  <c r="E55"/>
  <c r="D55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Q14"/>
  <c r="P14"/>
  <c r="O14"/>
  <c r="N14"/>
  <c r="M14"/>
  <c r="L14"/>
  <c r="K14"/>
  <c r="J14"/>
  <c r="I14"/>
  <c r="H14"/>
  <c r="G14"/>
  <c r="F14"/>
  <c r="E14"/>
  <c r="D14"/>
  <c r="C14"/>
</calcChain>
</file>

<file path=xl/sharedStrings.xml><?xml version="1.0" encoding="utf-8"?>
<sst xmlns="http://schemas.openxmlformats.org/spreadsheetml/2006/main" count="363" uniqueCount="120">
  <si>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</si>
  <si>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</si>
  <si>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</si>
  <si>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</si>
  <si>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</si>
  <si>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</si>
  <si>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</si>
  <si>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</si>
  <si>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</si>
  <si>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</si>
  <si>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</si>
  <si>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</si>
  <si>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</si>
  <si>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</si>
  <si>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</si>
  <si>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</si>
  <si>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</si>
  <si>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</si>
  <si>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</si>
  <si>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</si>
  <si>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</si>
  <si>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141101</t>
  </si>
  <si>
    <t>m. Maków Mazowiecki</t>
  </si>
  <si>
    <t>141102</t>
  </si>
  <si>
    <t>gm. Czerwonka</t>
  </si>
  <si>
    <t>141103</t>
  </si>
  <si>
    <t>gm. Karniewo</t>
  </si>
  <si>
    <t>141104</t>
  </si>
  <si>
    <t>gm. Krasnosielc</t>
  </si>
  <si>
    <t>141105</t>
  </si>
  <si>
    <t>gm. Młynarze</t>
  </si>
  <si>
    <t>141106</t>
  </si>
  <si>
    <t>gm. Płoniawy-Bramura</t>
  </si>
  <si>
    <t>141107</t>
  </si>
  <si>
    <t>gm. Różan</t>
  </si>
  <si>
    <t>141108</t>
  </si>
  <si>
    <t>gm. Rzewnie</t>
  </si>
  <si>
    <t>141109</t>
  </si>
  <si>
    <t>gm. Sypniewo</t>
  </si>
  <si>
    <t>141110</t>
  </si>
  <si>
    <t>gm. Szelków</t>
  </si>
  <si>
    <t>141501</t>
  </si>
  <si>
    <t>gm. Baranowo</t>
  </si>
  <si>
    <t>141502</t>
  </si>
  <si>
    <t>gm. Czarnia</t>
  </si>
  <si>
    <t>141503</t>
  </si>
  <si>
    <t>gm. Czerwin</t>
  </si>
  <si>
    <t>141504</t>
  </si>
  <si>
    <t>gm. Goworowo</t>
  </si>
  <si>
    <t>141505</t>
  </si>
  <si>
    <t>gm. Kadzidło</t>
  </si>
  <si>
    <t>141506</t>
  </si>
  <si>
    <t>gm. Lelis</t>
  </si>
  <si>
    <t>141507</t>
  </si>
  <si>
    <t>gm. Łyse</t>
  </si>
  <si>
    <t>141508</t>
  </si>
  <si>
    <t>gm. Myszyniec</t>
  </si>
  <si>
    <t>141509</t>
  </si>
  <si>
    <t>gm. Olszewo-Borki</t>
  </si>
  <si>
    <t>141510</t>
  </si>
  <si>
    <t>gm. Rzekuń</t>
  </si>
  <si>
    <t>141511</t>
  </si>
  <si>
    <t>gm. Troszyn</t>
  </si>
  <si>
    <t>141601</t>
  </si>
  <si>
    <t>m. Ostrów Mazowiecka</t>
  </si>
  <si>
    <t>141602</t>
  </si>
  <si>
    <t>gm. Andrzejewo</t>
  </si>
  <si>
    <t>141603</t>
  </si>
  <si>
    <t>gm. Boguty-Pianki</t>
  </si>
  <si>
    <t>141604</t>
  </si>
  <si>
    <t>gm. Brok</t>
  </si>
  <si>
    <t>141605</t>
  </si>
  <si>
    <t>gm. Małkinia Górna</t>
  </si>
  <si>
    <t>141606</t>
  </si>
  <si>
    <t>gm. Nur</t>
  </si>
  <si>
    <t>141607</t>
  </si>
  <si>
    <t>gm. Ostrów Mazowiecka</t>
  </si>
  <si>
    <t>141608</t>
  </si>
  <si>
    <t>gm. Stary Lubotyń</t>
  </si>
  <si>
    <t>141609</t>
  </si>
  <si>
    <t>gm. Szulborze Wielkie</t>
  </si>
  <si>
    <t>141610</t>
  </si>
  <si>
    <t>gm. Wąsewo</t>
  </si>
  <si>
    <t>141611</t>
  </si>
  <si>
    <t>gm. Zaręby Kościelne</t>
  </si>
  <si>
    <t>142201</t>
  </si>
  <si>
    <t>m. Przasnysz</t>
  </si>
  <si>
    <t>142202</t>
  </si>
  <si>
    <t>gm. Chorzele</t>
  </si>
  <si>
    <t>142203</t>
  </si>
  <si>
    <t>gm. Czernice Borowe</t>
  </si>
  <si>
    <t>142204</t>
  </si>
  <si>
    <t>gm. Jednorożec</t>
  </si>
  <si>
    <t>142205</t>
  </si>
  <si>
    <t>gm. Krasne</t>
  </si>
  <si>
    <t>142206</t>
  </si>
  <si>
    <t>gm. Krzynowłoga Mała</t>
  </si>
  <si>
    <t>142207</t>
  </si>
  <si>
    <t>gm. Przasnysz</t>
  </si>
  <si>
    <t>143501</t>
  </si>
  <si>
    <t>gm. Brańszczyk</t>
  </si>
  <si>
    <t>143502</t>
  </si>
  <si>
    <t>gm. Długosiodło</t>
  </si>
  <si>
    <t>143503</t>
  </si>
  <si>
    <t>gm. Rząśnik</t>
  </si>
  <si>
    <t>143504</t>
  </si>
  <si>
    <t>gm. Somianka</t>
  </si>
  <si>
    <t>143505</t>
  </si>
  <si>
    <t>gm. Wyszków</t>
  </si>
  <si>
    <t>143506</t>
  </si>
  <si>
    <t>gm. Zabrodzie</t>
  </si>
  <si>
    <t>146101</t>
  </si>
  <si>
    <t>m. Ostrołęka</t>
  </si>
  <si>
    <t>powiat makowski razem:</t>
  </si>
  <si>
    <t>powiat ostrołęcki razem:</t>
  </si>
  <si>
    <t>powiat ostrowski razem:</t>
  </si>
  <si>
    <t>powiat przasnyski razem:</t>
  </si>
  <si>
    <t>powiat wyszkowski razem:</t>
  </si>
  <si>
    <t>m. na prawach powiatu Ostrołęka</t>
  </si>
  <si>
    <t>suma:</t>
  </si>
</sst>
</file>

<file path=xl/styles.xml><?xml version="1.0" encoding="utf-8"?>
<styleSheet xmlns="http://schemas.openxmlformats.org/spreadsheetml/2006/main">
  <fonts count="45"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3" fillId="4" borderId="7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horizontal="center" vertical="center" wrapText="1"/>
    </xf>
    <xf numFmtId="0" fontId="31" fillId="4" borderId="7" xfId="0" applyFont="1" applyFill="1" applyBorder="1" applyAlignment="1" applyProtection="1">
      <alignment horizontal="center" vertical="center"/>
    </xf>
    <xf numFmtId="0" fontId="32" fillId="3" borderId="5" xfId="0" applyFont="1" applyFill="1" applyBorder="1" applyAlignment="1" applyProtection="1">
      <alignment horizontal="center" vertical="center"/>
    </xf>
    <xf numFmtId="0" fontId="33" fillId="3" borderId="5" xfId="0" applyFont="1" applyFill="1" applyBorder="1" applyAlignment="1" applyProtection="1">
      <alignment horizontal="center" vertical="center" wrapText="1"/>
    </xf>
    <xf numFmtId="0" fontId="35" fillId="4" borderId="5" xfId="0" applyFont="1" applyFill="1" applyBorder="1" applyAlignment="1" applyProtection="1">
      <alignment horizontal="center" vertical="center" wrapText="1"/>
    </xf>
    <xf numFmtId="0" fontId="36" fillId="4" borderId="7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8" fillId="3" borderId="5" xfId="0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 applyProtection="1">
      <alignment horizontal="center" vertical="center" wrapText="1"/>
    </xf>
    <xf numFmtId="0" fontId="34" fillId="4" borderId="8" xfId="0" applyFont="1" applyFill="1" applyBorder="1" applyAlignment="1" applyProtection="1">
      <alignment horizontal="center" vertical="center" wrapText="1"/>
    </xf>
    <xf numFmtId="0" fontId="30" fillId="4" borderId="5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37" fillId="0" borderId="9" xfId="0" applyFont="1" applyBorder="1" applyAlignment="1" applyProtection="1">
      <alignment horizontal="center" vertical="center" wrapText="1"/>
    </xf>
    <xf numFmtId="0" fontId="37" fillId="0" borderId="9" xfId="0" applyFont="1" applyBorder="1" applyAlignment="1" applyProtection="1">
      <alignment horizontal="center" vertical="center"/>
    </xf>
    <xf numFmtId="0" fontId="37" fillId="2" borderId="9" xfId="0" applyFont="1" applyFill="1" applyBorder="1" applyAlignment="1" applyProtection="1">
      <alignment horizontal="center" vertical="center" wrapText="1"/>
    </xf>
    <xf numFmtId="0" fontId="37" fillId="3" borderId="9" xfId="0" applyFont="1" applyFill="1" applyBorder="1" applyAlignment="1" applyProtection="1">
      <alignment horizontal="center" vertical="center"/>
    </xf>
    <xf numFmtId="0" fontId="37" fillId="4" borderId="9" xfId="0" applyFont="1" applyFill="1" applyBorder="1" applyAlignment="1" applyProtection="1">
      <alignment horizontal="center" vertical="center" wrapText="1"/>
    </xf>
    <xf numFmtId="0" fontId="37" fillId="4" borderId="9" xfId="0" applyFont="1" applyFill="1" applyBorder="1" applyAlignment="1" applyProtection="1">
      <alignment horizontal="center" vertical="center"/>
    </xf>
    <xf numFmtId="0" fontId="37" fillId="4" borderId="9" xfId="0" applyFont="1" applyFill="1" applyBorder="1" applyAlignment="1" applyProtection="1">
      <alignment horizontal="center" vertical="center"/>
    </xf>
    <xf numFmtId="0" fontId="38" fillId="3" borderId="9" xfId="0" applyFont="1" applyFill="1" applyBorder="1" applyAlignment="1" applyProtection="1">
      <alignment horizontal="center" vertical="center"/>
    </xf>
    <xf numFmtId="0" fontId="38" fillId="3" borderId="9" xfId="0" applyFont="1" applyFill="1" applyBorder="1" applyAlignment="1" applyProtection="1">
      <alignment horizontal="center" vertical="center" wrapText="1"/>
    </xf>
    <xf numFmtId="0" fontId="38" fillId="4" borderId="9" xfId="0" applyFont="1" applyFill="1" applyBorder="1" applyAlignment="1" applyProtection="1">
      <alignment horizontal="center" vertical="center" wrapText="1"/>
    </xf>
    <xf numFmtId="0" fontId="39" fillId="0" borderId="9" xfId="0" applyFont="1" applyBorder="1"/>
    <xf numFmtId="0" fontId="40" fillId="0" borderId="9" xfId="0" applyFont="1" applyBorder="1"/>
    <xf numFmtId="0" fontId="42" fillId="0" borderId="0" xfId="0" applyFont="1"/>
    <xf numFmtId="0" fontId="41" fillId="0" borderId="0" xfId="0" applyFont="1"/>
    <xf numFmtId="0" fontId="40" fillId="0" borderId="9" xfId="0" applyFont="1" applyBorder="1" applyAlignment="1">
      <alignment shrinkToFit="1"/>
    </xf>
    <xf numFmtId="0" fontId="39" fillId="0" borderId="9" xfId="0" applyFont="1" applyBorder="1" applyAlignment="1">
      <alignment shrinkToFit="1"/>
    </xf>
    <xf numFmtId="0" fontId="40" fillId="0" borderId="9" xfId="0" applyFont="1" applyBorder="1" applyAlignment="1">
      <alignment horizontal="left" vertical="center" shrinkToFit="1"/>
    </xf>
    <xf numFmtId="0" fontId="40" fillId="0" borderId="9" xfId="0" applyFont="1" applyBorder="1" applyAlignment="1">
      <alignment horizontal="right" shrinkToFit="1"/>
    </xf>
    <xf numFmtId="0" fontId="43" fillId="0" borderId="9" xfId="0" applyFont="1" applyBorder="1" applyAlignment="1">
      <alignment horizontal="right"/>
    </xf>
    <xf numFmtId="0" fontId="43" fillId="0" borderId="9" xfId="0" applyFont="1" applyBorder="1"/>
    <xf numFmtId="0" fontId="44" fillId="0" borderId="9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>
      <selection activeCell="F34" sqref="F34"/>
    </sheetView>
  </sheetViews>
  <sheetFormatPr defaultColWidth="11.42578125" defaultRowHeight="12.75"/>
  <cols>
    <col min="1" max="1" width="7" customWidth="1"/>
    <col min="2" max="2" width="18.42578125" customWidth="1"/>
    <col min="3" max="3" width="9.140625" customWidth="1"/>
    <col min="4" max="4" width="9.42578125" style="49" customWidth="1"/>
    <col min="5" max="6" width="10.5703125" customWidth="1"/>
    <col min="7" max="7" width="8.28515625" customWidth="1"/>
    <col min="8" max="8" width="7.140625" customWidth="1"/>
    <col min="9" max="9" width="7.85546875" customWidth="1"/>
    <col min="10" max="10" width="7.42578125" customWidth="1"/>
    <col min="11" max="11" width="6.28515625" customWidth="1"/>
    <col min="12" max="12" width="12.5703125" customWidth="1"/>
    <col min="13" max="13" width="9" customWidth="1"/>
    <col min="17" max="17" width="8" customWidth="1"/>
    <col min="18" max="18" width="8.85546875" customWidth="1"/>
    <col min="19" max="19" width="8.7109375" customWidth="1"/>
    <col min="20" max="20" width="6.85546875" customWidth="1"/>
    <col min="21" max="21" width="11" customWidth="1"/>
  </cols>
  <sheetData>
    <row r="1" spans="1:21">
      <c r="A1" s="37" t="s">
        <v>0</v>
      </c>
      <c r="B1" s="37" t="s">
        <v>1</v>
      </c>
      <c r="C1" s="37" t="s">
        <v>2</v>
      </c>
      <c r="D1" s="37" t="s">
        <v>3</v>
      </c>
      <c r="E1" s="37"/>
      <c r="F1" s="37"/>
      <c r="G1" s="37"/>
      <c r="H1" s="38" t="s">
        <v>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>
      <c r="A2" s="37"/>
      <c r="B2" s="37"/>
      <c r="C2" s="37"/>
      <c r="D2" s="38" t="s">
        <v>5</v>
      </c>
      <c r="E2" s="37" t="s">
        <v>6</v>
      </c>
      <c r="F2" s="37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2"/>
      <c r="U2" s="43" t="s">
        <v>13</v>
      </c>
    </row>
    <row r="3" spans="1:21" ht="24" customHeight="1">
      <c r="A3" s="37"/>
      <c r="B3" s="37"/>
      <c r="C3" s="37"/>
      <c r="D3" s="38"/>
      <c r="E3" s="37"/>
      <c r="F3" s="37"/>
      <c r="G3" s="39"/>
      <c r="H3" s="44" t="s">
        <v>5</v>
      </c>
      <c r="I3" s="45" t="s">
        <v>14</v>
      </c>
      <c r="J3" s="45" t="s">
        <v>15</v>
      </c>
      <c r="K3" s="45" t="s">
        <v>16</v>
      </c>
      <c r="L3" s="41"/>
      <c r="M3" s="46" t="s">
        <v>5</v>
      </c>
      <c r="N3" s="46" t="s">
        <v>17</v>
      </c>
      <c r="O3" s="46" t="s">
        <v>18</v>
      </c>
      <c r="P3" s="46" t="s">
        <v>19</v>
      </c>
      <c r="Q3" s="46" t="s">
        <v>5</v>
      </c>
      <c r="R3" s="46" t="s">
        <v>17</v>
      </c>
      <c r="S3" s="46" t="s">
        <v>18</v>
      </c>
      <c r="T3" s="46" t="s">
        <v>19</v>
      </c>
      <c r="U3" s="46" t="s">
        <v>20</v>
      </c>
    </row>
    <row r="4" spans="1:21">
      <c r="A4" s="47" t="s">
        <v>21</v>
      </c>
      <c r="B4" s="52" t="s">
        <v>22</v>
      </c>
      <c r="C4" s="47">
        <v>9884</v>
      </c>
      <c r="D4" s="47">
        <v>7996</v>
      </c>
      <c r="E4" s="47">
        <v>7955</v>
      </c>
      <c r="F4" s="47">
        <v>41</v>
      </c>
      <c r="G4" s="47">
        <v>0</v>
      </c>
      <c r="H4" s="47">
        <v>41</v>
      </c>
      <c r="I4" s="47">
        <v>31</v>
      </c>
      <c r="J4" s="47">
        <v>3</v>
      </c>
      <c r="K4" s="47">
        <v>7</v>
      </c>
      <c r="L4" s="47">
        <v>106</v>
      </c>
      <c r="M4" s="47">
        <v>106</v>
      </c>
      <c r="N4" s="47">
        <v>15</v>
      </c>
      <c r="O4" s="47">
        <v>84</v>
      </c>
      <c r="P4" s="47">
        <v>7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</row>
    <row r="5" spans="1:21">
      <c r="A5" s="47" t="s">
        <v>23</v>
      </c>
      <c r="B5" s="52" t="s">
        <v>24</v>
      </c>
      <c r="C5" s="47">
        <v>2762</v>
      </c>
      <c r="D5" s="47">
        <v>2208</v>
      </c>
      <c r="E5" s="47">
        <v>2152</v>
      </c>
      <c r="F5" s="47">
        <v>56</v>
      </c>
      <c r="G5" s="47">
        <v>0</v>
      </c>
      <c r="H5" s="47">
        <v>56</v>
      </c>
      <c r="I5" s="47">
        <v>52</v>
      </c>
      <c r="J5" s="47">
        <v>0</v>
      </c>
      <c r="K5" s="47">
        <v>4</v>
      </c>
      <c r="L5" s="47">
        <v>16</v>
      </c>
      <c r="M5" s="47">
        <v>16</v>
      </c>
      <c r="N5" s="47">
        <v>4</v>
      </c>
      <c r="O5" s="47">
        <v>8</v>
      </c>
      <c r="P5" s="47">
        <v>4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</row>
    <row r="6" spans="1:21">
      <c r="A6" s="47" t="s">
        <v>25</v>
      </c>
      <c r="B6" s="52" t="s">
        <v>26</v>
      </c>
      <c r="C6" s="47">
        <v>5360</v>
      </c>
      <c r="D6" s="47">
        <v>4246</v>
      </c>
      <c r="E6" s="47">
        <v>4233</v>
      </c>
      <c r="F6" s="47">
        <v>13</v>
      </c>
      <c r="G6" s="47">
        <v>0</v>
      </c>
      <c r="H6" s="47">
        <v>13</v>
      </c>
      <c r="I6" s="47">
        <v>11</v>
      </c>
      <c r="J6" s="47">
        <v>0</v>
      </c>
      <c r="K6" s="47">
        <v>2</v>
      </c>
      <c r="L6" s="47">
        <v>36</v>
      </c>
      <c r="M6" s="47">
        <v>36</v>
      </c>
      <c r="N6" s="47">
        <v>3</v>
      </c>
      <c r="O6" s="47">
        <v>31</v>
      </c>
      <c r="P6" s="47">
        <v>2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</row>
    <row r="7" spans="1:21">
      <c r="A7" s="47" t="s">
        <v>27</v>
      </c>
      <c r="B7" s="52" t="s">
        <v>28</v>
      </c>
      <c r="C7" s="47">
        <v>6677</v>
      </c>
      <c r="D7" s="47">
        <v>5288</v>
      </c>
      <c r="E7" s="47">
        <v>5255</v>
      </c>
      <c r="F7" s="47">
        <v>33</v>
      </c>
      <c r="G7" s="47">
        <v>0</v>
      </c>
      <c r="H7" s="47">
        <v>33</v>
      </c>
      <c r="I7" s="47">
        <v>33</v>
      </c>
      <c r="J7" s="47">
        <v>0</v>
      </c>
      <c r="K7" s="47">
        <v>0</v>
      </c>
      <c r="L7" s="47">
        <v>43</v>
      </c>
      <c r="M7" s="47">
        <v>43</v>
      </c>
      <c r="N7" s="47">
        <v>13</v>
      </c>
      <c r="O7" s="47">
        <v>30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</row>
    <row r="8" spans="1:21">
      <c r="A8" s="47" t="s">
        <v>29</v>
      </c>
      <c r="B8" s="52" t="s">
        <v>30</v>
      </c>
      <c r="C8" s="47">
        <v>1796</v>
      </c>
      <c r="D8" s="47">
        <v>1416</v>
      </c>
      <c r="E8" s="47">
        <v>1408</v>
      </c>
      <c r="F8" s="47">
        <v>8</v>
      </c>
      <c r="G8" s="47">
        <v>0</v>
      </c>
      <c r="H8" s="47">
        <v>8</v>
      </c>
      <c r="I8" s="47">
        <v>8</v>
      </c>
      <c r="J8" s="47">
        <v>0</v>
      </c>
      <c r="K8" s="47">
        <v>0</v>
      </c>
      <c r="L8" s="47">
        <v>8</v>
      </c>
      <c r="M8" s="47">
        <v>8</v>
      </c>
      <c r="N8" s="47">
        <v>1</v>
      </c>
      <c r="O8" s="47">
        <v>7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</row>
    <row r="9" spans="1:21">
      <c r="A9" s="47" t="s">
        <v>31</v>
      </c>
      <c r="B9" s="52" t="s">
        <v>32</v>
      </c>
      <c r="C9" s="47">
        <v>5683</v>
      </c>
      <c r="D9" s="47">
        <v>4641</v>
      </c>
      <c r="E9" s="47">
        <v>4599</v>
      </c>
      <c r="F9" s="47">
        <v>42</v>
      </c>
      <c r="G9" s="47">
        <v>0</v>
      </c>
      <c r="H9" s="47">
        <v>42</v>
      </c>
      <c r="I9" s="47">
        <v>39</v>
      </c>
      <c r="J9" s="47">
        <v>1</v>
      </c>
      <c r="K9" s="47">
        <v>2</v>
      </c>
      <c r="L9" s="47">
        <v>45</v>
      </c>
      <c r="M9" s="47">
        <v>45</v>
      </c>
      <c r="N9" s="47">
        <v>12</v>
      </c>
      <c r="O9" s="47">
        <v>31</v>
      </c>
      <c r="P9" s="47">
        <v>2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</row>
    <row r="10" spans="1:21">
      <c r="A10" s="47" t="s">
        <v>33</v>
      </c>
      <c r="B10" s="52" t="s">
        <v>34</v>
      </c>
      <c r="C10" s="47">
        <v>4545</v>
      </c>
      <c r="D10" s="47">
        <v>3697</v>
      </c>
      <c r="E10" s="47">
        <v>3598</v>
      </c>
      <c r="F10" s="47">
        <v>99</v>
      </c>
      <c r="G10" s="47">
        <v>0</v>
      </c>
      <c r="H10" s="47">
        <v>99</v>
      </c>
      <c r="I10" s="47">
        <v>77</v>
      </c>
      <c r="J10" s="47">
        <v>3</v>
      </c>
      <c r="K10" s="47">
        <v>19</v>
      </c>
      <c r="L10" s="47">
        <v>56</v>
      </c>
      <c r="M10" s="47">
        <v>56</v>
      </c>
      <c r="N10" s="47">
        <v>5</v>
      </c>
      <c r="O10" s="47">
        <v>32</v>
      </c>
      <c r="P10" s="47">
        <v>19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</row>
    <row r="11" spans="1:21">
      <c r="A11" s="47" t="s">
        <v>35</v>
      </c>
      <c r="B11" s="52" t="s">
        <v>36</v>
      </c>
      <c r="C11" s="47">
        <v>2728</v>
      </c>
      <c r="D11" s="47">
        <v>2200</v>
      </c>
      <c r="E11" s="47">
        <v>2149</v>
      </c>
      <c r="F11" s="47">
        <v>51</v>
      </c>
      <c r="G11" s="47">
        <v>0</v>
      </c>
      <c r="H11" s="47">
        <v>51</v>
      </c>
      <c r="I11" s="47">
        <v>39</v>
      </c>
      <c r="J11" s="47">
        <v>1</v>
      </c>
      <c r="K11" s="47">
        <v>11</v>
      </c>
      <c r="L11" s="47">
        <v>36</v>
      </c>
      <c r="M11" s="47">
        <v>36</v>
      </c>
      <c r="N11" s="47">
        <v>8</v>
      </c>
      <c r="O11" s="47">
        <v>17</v>
      </c>
      <c r="P11" s="47">
        <v>11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</row>
    <row r="12" spans="1:21">
      <c r="A12" s="47" t="s">
        <v>37</v>
      </c>
      <c r="B12" s="52" t="s">
        <v>38</v>
      </c>
      <c r="C12" s="47">
        <v>3483</v>
      </c>
      <c r="D12" s="47">
        <v>2814</v>
      </c>
      <c r="E12" s="47">
        <v>2798</v>
      </c>
      <c r="F12" s="47">
        <v>16</v>
      </c>
      <c r="G12" s="47">
        <v>0</v>
      </c>
      <c r="H12" s="47">
        <v>16</v>
      </c>
      <c r="I12" s="47">
        <v>15</v>
      </c>
      <c r="J12" s="47">
        <v>0</v>
      </c>
      <c r="K12" s="47">
        <v>1</v>
      </c>
      <c r="L12" s="47">
        <v>31</v>
      </c>
      <c r="M12" s="47">
        <v>31</v>
      </c>
      <c r="N12" s="47">
        <v>8</v>
      </c>
      <c r="O12" s="47">
        <v>22</v>
      </c>
      <c r="P12" s="47">
        <v>1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</row>
    <row r="13" spans="1:21">
      <c r="A13" s="47" t="s">
        <v>39</v>
      </c>
      <c r="B13" s="52" t="s">
        <v>40</v>
      </c>
      <c r="C13" s="47">
        <v>3737</v>
      </c>
      <c r="D13" s="47">
        <v>2990</v>
      </c>
      <c r="E13" s="47">
        <v>2951</v>
      </c>
      <c r="F13" s="47">
        <v>39</v>
      </c>
      <c r="G13" s="47">
        <v>1</v>
      </c>
      <c r="H13" s="47">
        <v>38</v>
      </c>
      <c r="I13" s="47">
        <v>34</v>
      </c>
      <c r="J13" s="47">
        <v>2</v>
      </c>
      <c r="K13" s="47">
        <v>2</v>
      </c>
      <c r="L13" s="47">
        <v>28</v>
      </c>
      <c r="M13" s="47">
        <v>28</v>
      </c>
      <c r="N13" s="47">
        <v>4</v>
      </c>
      <c r="O13" s="47">
        <v>22</v>
      </c>
      <c r="P13" s="47">
        <v>2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</row>
    <row r="14" spans="1:21" s="50" customFormat="1">
      <c r="A14" s="48">
        <v>141100</v>
      </c>
      <c r="B14" s="53" t="s">
        <v>113</v>
      </c>
      <c r="C14" s="48">
        <f>SUM(C4:C13)</f>
        <v>46655</v>
      </c>
      <c r="D14" s="48">
        <f>SUM(D4:D13)</f>
        <v>37496</v>
      </c>
      <c r="E14" s="48">
        <f>SUM(E4:E13)</f>
        <v>37098</v>
      </c>
      <c r="F14" s="48">
        <f>SUM(F4:F13)</f>
        <v>398</v>
      </c>
      <c r="G14" s="48">
        <f>SUM(G4:G13)</f>
        <v>1</v>
      </c>
      <c r="H14" s="48">
        <f>SUM(H4:H13)</f>
        <v>397</v>
      </c>
      <c r="I14" s="48">
        <f>SUM(I4:I13)</f>
        <v>339</v>
      </c>
      <c r="J14" s="48">
        <f>SUM(J4:J13)</f>
        <v>10</v>
      </c>
      <c r="K14" s="48">
        <f>SUM(K4:K13)</f>
        <v>48</v>
      </c>
      <c r="L14" s="48">
        <f>SUM(L4:L13)</f>
        <v>405</v>
      </c>
      <c r="M14" s="48">
        <f>SUM(M4:M13)</f>
        <v>405</v>
      </c>
      <c r="N14" s="48">
        <f>SUM(N4:N13)</f>
        <v>73</v>
      </c>
      <c r="O14" s="48">
        <f>SUM(O4:O13)</f>
        <v>284</v>
      </c>
      <c r="P14" s="48">
        <f>SUM(P4:P13)</f>
        <v>48</v>
      </c>
      <c r="Q14" s="48">
        <f>SUM(Q4:Q13)</f>
        <v>0</v>
      </c>
      <c r="R14" s="48">
        <v>0</v>
      </c>
      <c r="S14" s="48">
        <v>0</v>
      </c>
      <c r="T14" s="48">
        <v>0</v>
      </c>
      <c r="U14" s="48">
        <v>0</v>
      </c>
    </row>
    <row r="15" spans="1:21">
      <c r="A15" s="47" t="s">
        <v>41</v>
      </c>
      <c r="B15" s="52" t="s">
        <v>42</v>
      </c>
      <c r="C15" s="47">
        <v>6737</v>
      </c>
      <c r="D15" s="47">
        <v>5421</v>
      </c>
      <c r="E15" s="47">
        <v>5381</v>
      </c>
      <c r="F15" s="47">
        <v>40</v>
      </c>
      <c r="G15" s="47">
        <v>0</v>
      </c>
      <c r="H15" s="47">
        <v>40</v>
      </c>
      <c r="I15" s="47">
        <v>32</v>
      </c>
      <c r="J15" s="47">
        <v>0</v>
      </c>
      <c r="K15" s="47">
        <v>8</v>
      </c>
      <c r="L15" s="47">
        <v>40</v>
      </c>
      <c r="M15" s="47">
        <v>40</v>
      </c>
      <c r="N15" s="47">
        <v>10</v>
      </c>
      <c r="O15" s="47">
        <v>22</v>
      </c>
      <c r="P15" s="47">
        <v>8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</row>
    <row r="16" spans="1:21">
      <c r="A16" s="47" t="s">
        <v>43</v>
      </c>
      <c r="B16" s="52" t="s">
        <v>44</v>
      </c>
      <c r="C16" s="47">
        <v>2685</v>
      </c>
      <c r="D16" s="47">
        <v>2032</v>
      </c>
      <c r="E16" s="47">
        <v>2017</v>
      </c>
      <c r="F16" s="47">
        <v>15</v>
      </c>
      <c r="G16" s="47">
        <v>0</v>
      </c>
      <c r="H16" s="47">
        <v>15</v>
      </c>
      <c r="I16" s="47">
        <v>10</v>
      </c>
      <c r="J16" s="47">
        <v>0</v>
      </c>
      <c r="K16" s="47">
        <v>5</v>
      </c>
      <c r="L16" s="47">
        <v>29</v>
      </c>
      <c r="M16" s="47">
        <v>29</v>
      </c>
      <c r="N16" s="47">
        <v>5</v>
      </c>
      <c r="O16" s="47">
        <v>19</v>
      </c>
      <c r="P16" s="47">
        <v>5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</row>
    <row r="17" spans="1:21">
      <c r="A17" s="47" t="s">
        <v>45</v>
      </c>
      <c r="B17" s="52" t="s">
        <v>46</v>
      </c>
      <c r="C17" s="47">
        <v>5234</v>
      </c>
      <c r="D17" s="47">
        <v>4224</v>
      </c>
      <c r="E17" s="47">
        <v>4158</v>
      </c>
      <c r="F17" s="47">
        <v>66</v>
      </c>
      <c r="G17" s="47">
        <v>0</v>
      </c>
      <c r="H17" s="47">
        <v>66</v>
      </c>
      <c r="I17" s="47">
        <v>66</v>
      </c>
      <c r="J17" s="47">
        <v>0</v>
      </c>
      <c r="K17" s="47">
        <v>0</v>
      </c>
      <c r="L17" s="47">
        <v>27</v>
      </c>
      <c r="M17" s="47">
        <v>27</v>
      </c>
      <c r="N17" s="47">
        <v>7</v>
      </c>
      <c r="O17" s="47">
        <v>20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</row>
    <row r="18" spans="1:21">
      <c r="A18" s="47" t="s">
        <v>47</v>
      </c>
      <c r="B18" s="52" t="s">
        <v>48</v>
      </c>
      <c r="C18" s="47">
        <v>8678</v>
      </c>
      <c r="D18" s="47">
        <v>6995</v>
      </c>
      <c r="E18" s="47">
        <v>6910</v>
      </c>
      <c r="F18" s="47">
        <v>85</v>
      </c>
      <c r="G18" s="47">
        <v>0</v>
      </c>
      <c r="H18" s="47">
        <v>85</v>
      </c>
      <c r="I18" s="47">
        <v>77</v>
      </c>
      <c r="J18" s="47">
        <v>0</v>
      </c>
      <c r="K18" s="47">
        <v>8</v>
      </c>
      <c r="L18" s="47">
        <v>65</v>
      </c>
      <c r="M18" s="47">
        <v>65</v>
      </c>
      <c r="N18" s="47">
        <v>21</v>
      </c>
      <c r="O18" s="47">
        <v>36</v>
      </c>
      <c r="P18" s="47">
        <v>8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</row>
    <row r="19" spans="1:21">
      <c r="A19" s="47" t="s">
        <v>49</v>
      </c>
      <c r="B19" s="52" t="s">
        <v>50</v>
      </c>
      <c r="C19" s="47">
        <v>11485</v>
      </c>
      <c r="D19" s="47">
        <v>8948</v>
      </c>
      <c r="E19" s="47">
        <v>8911</v>
      </c>
      <c r="F19" s="47">
        <v>37</v>
      </c>
      <c r="G19" s="47">
        <v>0</v>
      </c>
      <c r="H19" s="47">
        <v>37</v>
      </c>
      <c r="I19" s="47">
        <v>27</v>
      </c>
      <c r="J19" s="47">
        <v>1</v>
      </c>
      <c r="K19" s="47">
        <v>9</v>
      </c>
      <c r="L19" s="47">
        <v>60</v>
      </c>
      <c r="M19" s="47">
        <v>60</v>
      </c>
      <c r="N19" s="47">
        <v>26</v>
      </c>
      <c r="O19" s="47">
        <v>25</v>
      </c>
      <c r="P19" s="47">
        <v>9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</row>
    <row r="20" spans="1:21">
      <c r="A20" s="47" t="s">
        <v>51</v>
      </c>
      <c r="B20" s="52" t="s">
        <v>52</v>
      </c>
      <c r="C20" s="47">
        <v>9403</v>
      </c>
      <c r="D20" s="47">
        <v>7241</v>
      </c>
      <c r="E20" s="47">
        <v>7178</v>
      </c>
      <c r="F20" s="47">
        <v>63</v>
      </c>
      <c r="G20" s="47">
        <v>0</v>
      </c>
      <c r="H20" s="47">
        <v>63</v>
      </c>
      <c r="I20" s="47">
        <v>61</v>
      </c>
      <c r="J20" s="47">
        <v>0</v>
      </c>
      <c r="K20" s="47">
        <v>2</v>
      </c>
      <c r="L20" s="47">
        <v>55</v>
      </c>
      <c r="M20" s="47">
        <v>55</v>
      </c>
      <c r="N20" s="47">
        <v>22</v>
      </c>
      <c r="O20" s="47">
        <v>31</v>
      </c>
      <c r="P20" s="47">
        <v>2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</row>
    <row r="21" spans="1:21">
      <c r="A21" s="47" t="s">
        <v>53</v>
      </c>
      <c r="B21" s="52" t="s">
        <v>54</v>
      </c>
      <c r="C21" s="47">
        <v>8535</v>
      </c>
      <c r="D21" s="47">
        <v>6591</v>
      </c>
      <c r="E21" s="47">
        <v>6576</v>
      </c>
      <c r="F21" s="47">
        <v>15</v>
      </c>
      <c r="G21" s="47">
        <v>0</v>
      </c>
      <c r="H21" s="47">
        <v>15</v>
      </c>
      <c r="I21" s="47">
        <v>10</v>
      </c>
      <c r="J21" s="47">
        <v>1</v>
      </c>
      <c r="K21" s="47">
        <v>4</v>
      </c>
      <c r="L21" s="47">
        <v>32</v>
      </c>
      <c r="M21" s="47">
        <v>32</v>
      </c>
      <c r="N21" s="47">
        <v>5</v>
      </c>
      <c r="O21" s="47">
        <v>23</v>
      </c>
      <c r="P21" s="47">
        <v>4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</row>
    <row r="22" spans="1:21">
      <c r="A22" s="47" t="s">
        <v>55</v>
      </c>
      <c r="B22" s="52" t="s">
        <v>56</v>
      </c>
      <c r="C22" s="47">
        <v>10717</v>
      </c>
      <c r="D22" s="47">
        <v>8384</v>
      </c>
      <c r="E22" s="47">
        <v>8310</v>
      </c>
      <c r="F22" s="47">
        <v>74</v>
      </c>
      <c r="G22" s="47">
        <v>0</v>
      </c>
      <c r="H22" s="47">
        <v>74</v>
      </c>
      <c r="I22" s="47">
        <v>52</v>
      </c>
      <c r="J22" s="47">
        <v>1</v>
      </c>
      <c r="K22" s="47">
        <v>21</v>
      </c>
      <c r="L22" s="47">
        <v>87</v>
      </c>
      <c r="M22" s="47">
        <v>87</v>
      </c>
      <c r="N22" s="47">
        <v>15</v>
      </c>
      <c r="O22" s="47">
        <v>51</v>
      </c>
      <c r="P22" s="47">
        <v>21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</row>
    <row r="23" spans="1:21">
      <c r="A23" s="47" t="s">
        <v>57</v>
      </c>
      <c r="B23" s="52" t="s">
        <v>58</v>
      </c>
      <c r="C23" s="47">
        <v>10386</v>
      </c>
      <c r="D23" s="47">
        <v>8139</v>
      </c>
      <c r="E23" s="47">
        <v>8026</v>
      </c>
      <c r="F23" s="47">
        <v>113</v>
      </c>
      <c r="G23" s="47">
        <v>0</v>
      </c>
      <c r="H23" s="47">
        <v>113</v>
      </c>
      <c r="I23" s="47">
        <v>99</v>
      </c>
      <c r="J23" s="47">
        <v>0</v>
      </c>
      <c r="K23" s="47">
        <v>14</v>
      </c>
      <c r="L23" s="47">
        <v>90</v>
      </c>
      <c r="M23" s="47">
        <v>90</v>
      </c>
      <c r="N23" s="47">
        <v>22</v>
      </c>
      <c r="O23" s="47">
        <v>54</v>
      </c>
      <c r="P23" s="47">
        <v>14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</row>
    <row r="24" spans="1:21">
      <c r="A24" s="47" t="s">
        <v>59</v>
      </c>
      <c r="B24" s="52" t="s">
        <v>60</v>
      </c>
      <c r="C24" s="47">
        <v>10393</v>
      </c>
      <c r="D24" s="47">
        <v>8154</v>
      </c>
      <c r="E24" s="47">
        <v>8071</v>
      </c>
      <c r="F24" s="47">
        <v>83</v>
      </c>
      <c r="G24" s="47">
        <v>0</v>
      </c>
      <c r="H24" s="47">
        <v>83</v>
      </c>
      <c r="I24" s="47">
        <v>76</v>
      </c>
      <c r="J24" s="47">
        <v>6</v>
      </c>
      <c r="K24" s="47">
        <v>1</v>
      </c>
      <c r="L24" s="47">
        <v>72</v>
      </c>
      <c r="M24" s="47">
        <v>72</v>
      </c>
      <c r="N24" s="47">
        <v>21</v>
      </c>
      <c r="O24" s="47">
        <v>50</v>
      </c>
      <c r="P24" s="47">
        <v>1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</row>
    <row r="25" spans="1:21">
      <c r="A25" s="47" t="s">
        <v>61</v>
      </c>
      <c r="B25" s="52" t="s">
        <v>62</v>
      </c>
      <c r="C25" s="47">
        <v>4955</v>
      </c>
      <c r="D25" s="47">
        <v>3973</v>
      </c>
      <c r="E25" s="47">
        <v>3925</v>
      </c>
      <c r="F25" s="47">
        <v>48</v>
      </c>
      <c r="G25" s="47">
        <v>0</v>
      </c>
      <c r="H25" s="47">
        <v>48</v>
      </c>
      <c r="I25" s="47">
        <v>32</v>
      </c>
      <c r="J25" s="47">
        <v>1</v>
      </c>
      <c r="K25" s="47">
        <v>15</v>
      </c>
      <c r="L25" s="47">
        <v>48</v>
      </c>
      <c r="M25" s="47">
        <v>48</v>
      </c>
      <c r="N25" s="47">
        <v>4</v>
      </c>
      <c r="O25" s="47">
        <v>29</v>
      </c>
      <c r="P25" s="47">
        <v>15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</row>
    <row r="26" spans="1:21" s="50" customFormat="1">
      <c r="A26" s="48">
        <v>141500</v>
      </c>
      <c r="B26" s="54" t="s">
        <v>114</v>
      </c>
      <c r="C26" s="48">
        <f>SUM(C15:C25)</f>
        <v>89208</v>
      </c>
      <c r="D26" s="48">
        <f>SUM(D15:D25)</f>
        <v>70102</v>
      </c>
      <c r="E26" s="48">
        <f>SUM(E15:E25)</f>
        <v>69463</v>
      </c>
      <c r="F26" s="48">
        <f>SUM(F15:F25)</f>
        <v>639</v>
      </c>
      <c r="G26" s="48">
        <f>SUM(G15:G25)</f>
        <v>0</v>
      </c>
      <c r="H26" s="48">
        <f>SUM(H15:H25)</f>
        <v>639</v>
      </c>
      <c r="I26" s="48">
        <f>SUM(I15:I25)</f>
        <v>542</v>
      </c>
      <c r="J26" s="48">
        <f>SUM(J15:J25)</f>
        <v>10</v>
      </c>
      <c r="K26" s="48">
        <f>SUM(K15:K25)</f>
        <v>87</v>
      </c>
      <c r="L26" s="48">
        <f>SUM(L15:L25)</f>
        <v>605</v>
      </c>
      <c r="M26" s="48">
        <f>SUM(M15:M25)</f>
        <v>605</v>
      </c>
      <c r="N26" s="48">
        <f>SUM(N15:N25)</f>
        <v>158</v>
      </c>
      <c r="O26" s="48">
        <f>SUM(O15:O25)</f>
        <v>360</v>
      </c>
      <c r="P26" s="48">
        <f>SUM(P15:P25)</f>
        <v>87</v>
      </c>
      <c r="Q26" s="48">
        <f>SUM(Q15:Q25)</f>
        <v>0</v>
      </c>
      <c r="R26" s="48">
        <f>SUM(R15:R25)</f>
        <v>0</v>
      </c>
      <c r="S26" s="48">
        <f>SUM(S15:S25)</f>
        <v>0</v>
      </c>
      <c r="T26" s="48">
        <f>SUM(T15:T24)</f>
        <v>0</v>
      </c>
      <c r="U26" s="48">
        <f>SUM(U15:U25)</f>
        <v>0</v>
      </c>
    </row>
    <row r="27" spans="1:21">
      <c r="A27" s="47" t="s">
        <v>63</v>
      </c>
      <c r="B27" s="52" t="s">
        <v>64</v>
      </c>
      <c r="C27" s="47">
        <v>22639</v>
      </c>
      <c r="D27" s="47">
        <v>18412</v>
      </c>
      <c r="E27" s="47">
        <v>18255</v>
      </c>
      <c r="F27" s="47">
        <v>157</v>
      </c>
      <c r="G27" s="47">
        <v>2</v>
      </c>
      <c r="H27" s="47">
        <v>155</v>
      </c>
      <c r="I27" s="47">
        <v>100</v>
      </c>
      <c r="J27" s="47">
        <v>14</v>
      </c>
      <c r="K27" s="47">
        <v>41</v>
      </c>
      <c r="L27" s="47">
        <v>204</v>
      </c>
      <c r="M27" s="47">
        <v>204</v>
      </c>
      <c r="N27" s="47">
        <v>19</v>
      </c>
      <c r="O27" s="47">
        <v>144</v>
      </c>
      <c r="P27" s="47">
        <v>41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</row>
    <row r="28" spans="1:21">
      <c r="A28" s="47" t="s">
        <v>65</v>
      </c>
      <c r="B28" s="52" t="s">
        <v>66</v>
      </c>
      <c r="C28" s="47">
        <v>4366</v>
      </c>
      <c r="D28" s="47">
        <v>3563</v>
      </c>
      <c r="E28" s="47">
        <v>3502</v>
      </c>
      <c r="F28" s="47">
        <v>61</v>
      </c>
      <c r="G28" s="47">
        <v>0</v>
      </c>
      <c r="H28" s="47">
        <v>61</v>
      </c>
      <c r="I28" s="47">
        <v>56</v>
      </c>
      <c r="J28" s="47">
        <v>4</v>
      </c>
      <c r="K28" s="47">
        <v>1</v>
      </c>
      <c r="L28" s="47">
        <v>23</v>
      </c>
      <c r="M28" s="47">
        <v>23</v>
      </c>
      <c r="N28" s="47">
        <v>1</v>
      </c>
      <c r="O28" s="47">
        <v>21</v>
      </c>
      <c r="P28" s="47">
        <v>1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</row>
    <row r="29" spans="1:21">
      <c r="A29" s="47" t="s">
        <v>67</v>
      </c>
      <c r="B29" s="52" t="s">
        <v>68</v>
      </c>
      <c r="C29" s="47">
        <v>2737</v>
      </c>
      <c r="D29" s="47">
        <v>2246</v>
      </c>
      <c r="E29" s="47">
        <v>2227</v>
      </c>
      <c r="F29" s="47">
        <v>19</v>
      </c>
      <c r="G29" s="47">
        <v>0</v>
      </c>
      <c r="H29" s="47">
        <v>19</v>
      </c>
      <c r="I29" s="47">
        <v>19</v>
      </c>
      <c r="J29" s="47">
        <v>0</v>
      </c>
      <c r="K29" s="47">
        <v>0</v>
      </c>
      <c r="L29" s="47">
        <v>23</v>
      </c>
      <c r="M29" s="47">
        <v>23</v>
      </c>
      <c r="N29" s="47">
        <v>6</v>
      </c>
      <c r="O29" s="47">
        <v>17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</row>
    <row r="30" spans="1:21">
      <c r="A30" s="47" t="s">
        <v>69</v>
      </c>
      <c r="B30" s="52" t="s">
        <v>70</v>
      </c>
      <c r="C30" s="47">
        <v>2926</v>
      </c>
      <c r="D30" s="47">
        <v>2358</v>
      </c>
      <c r="E30" s="47">
        <v>2282</v>
      </c>
      <c r="F30" s="47">
        <v>76</v>
      </c>
      <c r="G30" s="47">
        <v>0</v>
      </c>
      <c r="H30" s="47">
        <v>76</v>
      </c>
      <c r="I30" s="47">
        <v>73</v>
      </c>
      <c r="J30" s="47">
        <v>2</v>
      </c>
      <c r="K30" s="47">
        <v>1</v>
      </c>
      <c r="L30" s="47">
        <v>17</v>
      </c>
      <c r="M30" s="47">
        <v>17</v>
      </c>
      <c r="N30" s="47">
        <v>4</v>
      </c>
      <c r="O30" s="47">
        <v>12</v>
      </c>
      <c r="P30" s="47">
        <v>1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</row>
    <row r="31" spans="1:21">
      <c r="A31" s="47" t="s">
        <v>71</v>
      </c>
      <c r="B31" s="52" t="s">
        <v>72</v>
      </c>
      <c r="C31" s="47">
        <v>11973</v>
      </c>
      <c r="D31" s="47">
        <v>9771</v>
      </c>
      <c r="E31" s="47">
        <v>9690</v>
      </c>
      <c r="F31" s="47">
        <v>81</v>
      </c>
      <c r="G31" s="47">
        <v>0</v>
      </c>
      <c r="H31" s="47">
        <v>81</v>
      </c>
      <c r="I31" s="47">
        <v>68</v>
      </c>
      <c r="J31" s="47">
        <v>4</v>
      </c>
      <c r="K31" s="47">
        <v>9</v>
      </c>
      <c r="L31" s="47">
        <v>76</v>
      </c>
      <c r="M31" s="47">
        <v>76</v>
      </c>
      <c r="N31" s="47">
        <v>11</v>
      </c>
      <c r="O31" s="47">
        <v>56</v>
      </c>
      <c r="P31" s="47">
        <v>9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</row>
    <row r="32" spans="1:21">
      <c r="A32" s="47" t="s">
        <v>73</v>
      </c>
      <c r="B32" s="52" t="s">
        <v>74</v>
      </c>
      <c r="C32" s="47">
        <v>2972</v>
      </c>
      <c r="D32" s="47">
        <v>2534</v>
      </c>
      <c r="E32" s="47">
        <v>2496</v>
      </c>
      <c r="F32" s="47">
        <v>38</v>
      </c>
      <c r="G32" s="47">
        <v>0</v>
      </c>
      <c r="H32" s="47">
        <v>38</v>
      </c>
      <c r="I32" s="47">
        <v>37</v>
      </c>
      <c r="J32" s="47">
        <v>0</v>
      </c>
      <c r="K32" s="47">
        <v>1</v>
      </c>
      <c r="L32" s="47">
        <v>21</v>
      </c>
      <c r="M32" s="47">
        <v>21</v>
      </c>
      <c r="N32" s="47">
        <v>2</v>
      </c>
      <c r="O32" s="47">
        <v>18</v>
      </c>
      <c r="P32" s="47">
        <v>1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</row>
    <row r="33" spans="1:21">
      <c r="A33" s="47" t="s">
        <v>75</v>
      </c>
      <c r="B33" s="52" t="s">
        <v>76</v>
      </c>
      <c r="C33" s="47">
        <v>12808</v>
      </c>
      <c r="D33" s="47">
        <v>10183</v>
      </c>
      <c r="E33" s="47">
        <v>10120</v>
      </c>
      <c r="F33" s="47">
        <v>63</v>
      </c>
      <c r="G33" s="47">
        <v>0</v>
      </c>
      <c r="H33" s="47">
        <v>63</v>
      </c>
      <c r="I33" s="47">
        <v>57</v>
      </c>
      <c r="J33" s="47">
        <v>3</v>
      </c>
      <c r="K33" s="47">
        <v>3</v>
      </c>
      <c r="L33" s="47">
        <v>97</v>
      </c>
      <c r="M33" s="47">
        <v>97</v>
      </c>
      <c r="N33" s="47">
        <v>14</v>
      </c>
      <c r="O33" s="47">
        <v>80</v>
      </c>
      <c r="P33" s="47">
        <v>3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</row>
    <row r="34" spans="1:21">
      <c r="A34" s="47" t="s">
        <v>77</v>
      </c>
      <c r="B34" s="52" t="s">
        <v>78</v>
      </c>
      <c r="C34" s="47">
        <v>3851</v>
      </c>
      <c r="D34" s="47">
        <v>3054</v>
      </c>
      <c r="E34" s="47">
        <v>3039</v>
      </c>
      <c r="F34" s="47">
        <v>15</v>
      </c>
      <c r="G34" s="47">
        <v>0</v>
      </c>
      <c r="H34" s="47">
        <v>15</v>
      </c>
      <c r="I34" s="47">
        <v>14</v>
      </c>
      <c r="J34" s="47">
        <v>0</v>
      </c>
      <c r="K34" s="47">
        <v>1</v>
      </c>
      <c r="L34" s="47">
        <v>21</v>
      </c>
      <c r="M34" s="47">
        <v>21</v>
      </c>
      <c r="N34" s="47">
        <v>2</v>
      </c>
      <c r="O34" s="47">
        <v>18</v>
      </c>
      <c r="P34" s="47">
        <v>1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</row>
    <row r="35" spans="1:21">
      <c r="A35" s="47" t="s">
        <v>79</v>
      </c>
      <c r="B35" s="52" t="s">
        <v>80</v>
      </c>
      <c r="C35" s="47">
        <v>1803</v>
      </c>
      <c r="D35" s="47">
        <v>1494</v>
      </c>
      <c r="E35" s="47">
        <v>1471</v>
      </c>
      <c r="F35" s="47">
        <v>23</v>
      </c>
      <c r="G35" s="47">
        <v>0</v>
      </c>
      <c r="H35" s="47">
        <v>23</v>
      </c>
      <c r="I35" s="47">
        <v>23</v>
      </c>
      <c r="J35" s="47">
        <v>0</v>
      </c>
      <c r="K35" s="47">
        <v>0</v>
      </c>
      <c r="L35" s="47">
        <v>8</v>
      </c>
      <c r="M35" s="47">
        <v>8</v>
      </c>
      <c r="N35" s="47">
        <v>0</v>
      </c>
      <c r="O35" s="47">
        <v>8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</row>
    <row r="36" spans="1:21">
      <c r="A36" s="47" t="s">
        <v>81</v>
      </c>
      <c r="B36" s="52" t="s">
        <v>82</v>
      </c>
      <c r="C36" s="47">
        <v>4468</v>
      </c>
      <c r="D36" s="47">
        <v>3632</v>
      </c>
      <c r="E36" s="47">
        <v>3604</v>
      </c>
      <c r="F36" s="47">
        <v>28</v>
      </c>
      <c r="G36" s="47">
        <v>0</v>
      </c>
      <c r="H36" s="47">
        <v>28</v>
      </c>
      <c r="I36" s="47">
        <v>23</v>
      </c>
      <c r="J36" s="47">
        <v>1</v>
      </c>
      <c r="K36" s="47">
        <v>4</v>
      </c>
      <c r="L36" s="47">
        <v>40</v>
      </c>
      <c r="M36" s="47">
        <v>40</v>
      </c>
      <c r="N36" s="47">
        <v>2</v>
      </c>
      <c r="O36" s="47">
        <v>34</v>
      </c>
      <c r="P36" s="47">
        <v>4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</row>
    <row r="37" spans="1:21">
      <c r="A37" s="47" t="s">
        <v>83</v>
      </c>
      <c r="B37" s="52" t="s">
        <v>84</v>
      </c>
      <c r="C37" s="47">
        <v>3812</v>
      </c>
      <c r="D37" s="47">
        <v>3056</v>
      </c>
      <c r="E37" s="47">
        <v>2982</v>
      </c>
      <c r="F37" s="47">
        <v>74</v>
      </c>
      <c r="G37" s="47">
        <v>0</v>
      </c>
      <c r="H37" s="47">
        <v>74</v>
      </c>
      <c r="I37" s="47">
        <v>68</v>
      </c>
      <c r="J37" s="47">
        <v>0</v>
      </c>
      <c r="K37" s="47">
        <v>6</v>
      </c>
      <c r="L37" s="47">
        <v>39</v>
      </c>
      <c r="M37" s="47">
        <v>39</v>
      </c>
      <c r="N37" s="47">
        <v>6</v>
      </c>
      <c r="O37" s="47">
        <v>27</v>
      </c>
      <c r="P37" s="47">
        <v>6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</row>
    <row r="38" spans="1:21" s="50" customFormat="1">
      <c r="A38" s="48">
        <v>141600</v>
      </c>
      <c r="B38" s="54" t="s">
        <v>115</v>
      </c>
      <c r="C38" s="48">
        <f>SUM(C27:C37)</f>
        <v>74355</v>
      </c>
      <c r="D38" s="48">
        <f>SUM(D27:D37)</f>
        <v>60303</v>
      </c>
      <c r="E38" s="48">
        <f>SUM(E27:E37)</f>
        <v>59668</v>
      </c>
      <c r="F38" s="48">
        <f>SUM(F27:F37)</f>
        <v>635</v>
      </c>
      <c r="G38" s="48">
        <f>SUM(G27:G37)</f>
        <v>2</v>
      </c>
      <c r="H38" s="48">
        <f>SUM(H27:H37)</f>
        <v>633</v>
      </c>
      <c r="I38" s="48">
        <f>SUM(I27:I37)</f>
        <v>538</v>
      </c>
      <c r="J38" s="48">
        <f>SUM(J27:J37)</f>
        <v>28</v>
      </c>
      <c r="K38" s="48">
        <f>SUM(K27:K37)</f>
        <v>67</v>
      </c>
      <c r="L38" s="48">
        <f>SUM(L27:L37)</f>
        <v>569</v>
      </c>
      <c r="M38" s="48">
        <f>SUM(M27:M37)</f>
        <v>569</v>
      </c>
      <c r="N38" s="48">
        <f>SUM(N27:N37)</f>
        <v>67</v>
      </c>
      <c r="O38" s="48">
        <f>SUM(O27:O37)</f>
        <v>435</v>
      </c>
      <c r="P38" s="48">
        <f>SUM(P27:P37)</f>
        <v>67</v>
      </c>
      <c r="Q38" s="48">
        <f>SUM(Q27:Q37)</f>
        <v>0</v>
      </c>
      <c r="R38" s="48">
        <f>SUM(R27:R37)</f>
        <v>0</v>
      </c>
      <c r="S38" s="48">
        <f>SUM(S27:S37)</f>
        <v>0</v>
      </c>
      <c r="T38" s="48">
        <f>SUM(T27:T37)</f>
        <v>0</v>
      </c>
      <c r="U38" s="48">
        <f>SUM(U27:U37)</f>
        <v>0</v>
      </c>
    </row>
    <row r="39" spans="1:21">
      <c r="A39" s="47" t="s">
        <v>85</v>
      </c>
      <c r="B39" s="52" t="s">
        <v>86</v>
      </c>
      <c r="C39" s="47">
        <v>17007</v>
      </c>
      <c r="D39" s="47">
        <v>13728</v>
      </c>
      <c r="E39" s="47">
        <v>13656</v>
      </c>
      <c r="F39" s="47">
        <v>72</v>
      </c>
      <c r="G39" s="47">
        <v>0</v>
      </c>
      <c r="H39" s="47">
        <v>72</v>
      </c>
      <c r="I39" s="47">
        <v>56</v>
      </c>
      <c r="J39" s="47">
        <v>5</v>
      </c>
      <c r="K39" s="47">
        <v>11</v>
      </c>
      <c r="L39" s="47">
        <v>181</v>
      </c>
      <c r="M39" s="47">
        <v>181</v>
      </c>
      <c r="N39" s="47">
        <v>52</v>
      </c>
      <c r="O39" s="47">
        <v>118</v>
      </c>
      <c r="P39" s="47">
        <v>11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</row>
    <row r="40" spans="1:21">
      <c r="A40" s="47" t="s">
        <v>87</v>
      </c>
      <c r="B40" s="52" t="s">
        <v>88</v>
      </c>
      <c r="C40" s="47">
        <v>10320</v>
      </c>
      <c r="D40" s="47">
        <v>8088</v>
      </c>
      <c r="E40" s="47">
        <v>8062</v>
      </c>
      <c r="F40" s="47">
        <v>26</v>
      </c>
      <c r="G40" s="47">
        <v>0</v>
      </c>
      <c r="H40" s="47">
        <v>26</v>
      </c>
      <c r="I40" s="47">
        <v>15</v>
      </c>
      <c r="J40" s="47">
        <v>1</v>
      </c>
      <c r="K40" s="47">
        <v>10</v>
      </c>
      <c r="L40" s="47">
        <v>77</v>
      </c>
      <c r="M40" s="47">
        <v>77</v>
      </c>
      <c r="N40" s="47">
        <v>24</v>
      </c>
      <c r="O40" s="47">
        <v>43</v>
      </c>
      <c r="P40" s="47">
        <v>10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</row>
    <row r="41" spans="1:21">
      <c r="A41" s="47" t="s">
        <v>89</v>
      </c>
      <c r="B41" s="52" t="s">
        <v>90</v>
      </c>
      <c r="C41" s="47">
        <v>3889</v>
      </c>
      <c r="D41" s="47">
        <v>3168</v>
      </c>
      <c r="E41" s="47">
        <v>3133</v>
      </c>
      <c r="F41" s="47">
        <v>35</v>
      </c>
      <c r="G41" s="47">
        <v>0</v>
      </c>
      <c r="H41" s="47">
        <v>35</v>
      </c>
      <c r="I41" s="47">
        <v>27</v>
      </c>
      <c r="J41" s="47">
        <v>3</v>
      </c>
      <c r="K41" s="47">
        <v>5</v>
      </c>
      <c r="L41" s="47">
        <v>28</v>
      </c>
      <c r="M41" s="47">
        <v>28</v>
      </c>
      <c r="N41" s="47">
        <v>6</v>
      </c>
      <c r="O41" s="47">
        <v>17</v>
      </c>
      <c r="P41" s="47">
        <v>5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</row>
    <row r="42" spans="1:21">
      <c r="A42" s="47" t="s">
        <v>91</v>
      </c>
      <c r="B42" s="52" t="s">
        <v>92</v>
      </c>
      <c r="C42" s="47">
        <v>7340</v>
      </c>
      <c r="D42" s="47">
        <v>5717</v>
      </c>
      <c r="E42" s="47">
        <v>5690</v>
      </c>
      <c r="F42" s="47">
        <v>27</v>
      </c>
      <c r="G42" s="47">
        <v>0</v>
      </c>
      <c r="H42" s="47">
        <v>27</v>
      </c>
      <c r="I42" s="47">
        <v>23</v>
      </c>
      <c r="J42" s="47">
        <v>1</v>
      </c>
      <c r="K42" s="47">
        <v>3</v>
      </c>
      <c r="L42" s="47">
        <v>48</v>
      </c>
      <c r="M42" s="47">
        <v>48</v>
      </c>
      <c r="N42" s="47">
        <v>17</v>
      </c>
      <c r="O42" s="47">
        <v>28</v>
      </c>
      <c r="P42" s="47">
        <v>3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</row>
    <row r="43" spans="1:21">
      <c r="A43" s="47" t="s">
        <v>93</v>
      </c>
      <c r="B43" s="52" t="s">
        <v>94</v>
      </c>
      <c r="C43" s="47">
        <v>3844</v>
      </c>
      <c r="D43" s="47">
        <v>3080</v>
      </c>
      <c r="E43" s="47">
        <v>3058</v>
      </c>
      <c r="F43" s="47">
        <v>22</v>
      </c>
      <c r="G43" s="47">
        <v>0</v>
      </c>
      <c r="H43" s="47">
        <v>22</v>
      </c>
      <c r="I43" s="47">
        <v>22</v>
      </c>
      <c r="J43" s="47">
        <v>0</v>
      </c>
      <c r="K43" s="47">
        <v>0</v>
      </c>
      <c r="L43" s="47">
        <v>25</v>
      </c>
      <c r="M43" s="47">
        <v>25</v>
      </c>
      <c r="N43" s="47">
        <v>10</v>
      </c>
      <c r="O43" s="47">
        <v>15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</row>
    <row r="44" spans="1:21">
      <c r="A44" s="47" t="s">
        <v>95</v>
      </c>
      <c r="B44" s="52" t="s">
        <v>96</v>
      </c>
      <c r="C44" s="47">
        <v>3649</v>
      </c>
      <c r="D44" s="47">
        <v>2883</v>
      </c>
      <c r="E44" s="47">
        <v>2818</v>
      </c>
      <c r="F44" s="47">
        <v>65</v>
      </c>
      <c r="G44" s="47">
        <v>0</v>
      </c>
      <c r="H44" s="47">
        <v>65</v>
      </c>
      <c r="I44" s="47">
        <v>55</v>
      </c>
      <c r="J44" s="47">
        <v>6</v>
      </c>
      <c r="K44" s="47">
        <v>4</v>
      </c>
      <c r="L44" s="47">
        <v>21</v>
      </c>
      <c r="M44" s="47">
        <v>21</v>
      </c>
      <c r="N44" s="47">
        <v>6</v>
      </c>
      <c r="O44" s="47">
        <v>11</v>
      </c>
      <c r="P44" s="47">
        <v>4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</row>
    <row r="45" spans="1:21">
      <c r="A45" s="47" t="s">
        <v>97</v>
      </c>
      <c r="B45" s="52" t="s">
        <v>98</v>
      </c>
      <c r="C45" s="47">
        <v>7413</v>
      </c>
      <c r="D45" s="47">
        <v>5838</v>
      </c>
      <c r="E45" s="47">
        <v>5814</v>
      </c>
      <c r="F45" s="47">
        <v>24</v>
      </c>
      <c r="G45" s="47">
        <v>0</v>
      </c>
      <c r="H45" s="47">
        <v>24</v>
      </c>
      <c r="I45" s="47">
        <v>22</v>
      </c>
      <c r="J45" s="47">
        <v>0</v>
      </c>
      <c r="K45" s="47">
        <v>2</v>
      </c>
      <c r="L45" s="47">
        <v>50</v>
      </c>
      <c r="M45" s="47">
        <v>50</v>
      </c>
      <c r="N45" s="47">
        <v>16</v>
      </c>
      <c r="O45" s="47">
        <v>32</v>
      </c>
      <c r="P45" s="47">
        <v>2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</row>
    <row r="46" spans="1:21" s="50" customFormat="1">
      <c r="A46" s="48">
        <v>142200</v>
      </c>
      <c r="B46" s="54" t="s">
        <v>116</v>
      </c>
      <c r="C46" s="48">
        <f>SUM(C39:C45)</f>
        <v>53462</v>
      </c>
      <c r="D46" s="48">
        <f>SUM(D39:D45)</f>
        <v>42502</v>
      </c>
      <c r="E46" s="48">
        <f>SUM(E39:E45)</f>
        <v>42231</v>
      </c>
      <c r="F46" s="48">
        <f>SUM(F39:F45)</f>
        <v>271</v>
      </c>
      <c r="G46" s="48">
        <f>SUM(G39:G45)</f>
        <v>0</v>
      </c>
      <c r="H46" s="48">
        <f>SUM(H39:H45)</f>
        <v>271</v>
      </c>
      <c r="I46" s="48">
        <f>SUM(I39:I45)</f>
        <v>220</v>
      </c>
      <c r="J46" s="48">
        <f>SUM(J39:J45)</f>
        <v>16</v>
      </c>
      <c r="K46" s="48">
        <f>SUM(K39:K45)</f>
        <v>35</v>
      </c>
      <c r="L46" s="48">
        <f>SUM(L39:L45)</f>
        <v>430</v>
      </c>
      <c r="M46" s="48">
        <f>SUM(M39:M45)</f>
        <v>430</v>
      </c>
      <c r="N46" s="48">
        <f>SUM(N39:N45)</f>
        <v>131</v>
      </c>
      <c r="O46" s="48">
        <f>SUM(O39:O45)</f>
        <v>264</v>
      </c>
      <c r="P46" s="48">
        <f>SUM(P39:P45)</f>
        <v>35</v>
      </c>
      <c r="Q46" s="48">
        <f>SUM(Q39:Q45)</f>
        <v>0</v>
      </c>
      <c r="R46" s="48">
        <f>SUM(R39:R45)</f>
        <v>0</v>
      </c>
      <c r="S46" s="48">
        <f>SUM(S39:S45)</f>
        <v>0</v>
      </c>
      <c r="T46" s="48">
        <f>SUM(T39:T45)</f>
        <v>0</v>
      </c>
      <c r="U46" s="48">
        <f>SUM(U39:U45)</f>
        <v>0</v>
      </c>
    </row>
    <row r="47" spans="1:21">
      <c r="A47" s="47" t="s">
        <v>99</v>
      </c>
      <c r="B47" s="52" t="s">
        <v>100</v>
      </c>
      <c r="C47" s="47">
        <v>8224</v>
      </c>
      <c r="D47" s="47">
        <v>6689</v>
      </c>
      <c r="E47" s="47">
        <v>6571</v>
      </c>
      <c r="F47" s="47">
        <v>118</v>
      </c>
      <c r="G47" s="47">
        <v>1</v>
      </c>
      <c r="H47" s="47">
        <v>117</v>
      </c>
      <c r="I47" s="47">
        <v>100</v>
      </c>
      <c r="J47" s="47">
        <v>8</v>
      </c>
      <c r="K47" s="47">
        <v>9</v>
      </c>
      <c r="L47" s="47">
        <v>91</v>
      </c>
      <c r="M47" s="47">
        <v>91</v>
      </c>
      <c r="N47" s="47">
        <v>22</v>
      </c>
      <c r="O47" s="47">
        <v>60</v>
      </c>
      <c r="P47" s="47">
        <v>9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</row>
    <row r="48" spans="1:21">
      <c r="A48" s="47" t="s">
        <v>101</v>
      </c>
      <c r="B48" s="52" t="s">
        <v>102</v>
      </c>
      <c r="C48" s="47">
        <v>7891</v>
      </c>
      <c r="D48" s="47">
        <v>6185</v>
      </c>
      <c r="E48" s="47">
        <v>6085</v>
      </c>
      <c r="F48" s="47">
        <v>100</v>
      </c>
      <c r="G48" s="47">
        <v>0</v>
      </c>
      <c r="H48" s="47">
        <v>100</v>
      </c>
      <c r="I48" s="47">
        <v>70</v>
      </c>
      <c r="J48" s="47">
        <v>4</v>
      </c>
      <c r="K48" s="47">
        <v>26</v>
      </c>
      <c r="L48" s="47">
        <v>76</v>
      </c>
      <c r="M48" s="47">
        <v>76</v>
      </c>
      <c r="N48" s="47">
        <v>10</v>
      </c>
      <c r="O48" s="47">
        <v>40</v>
      </c>
      <c r="P48" s="47">
        <v>26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</row>
    <row r="49" spans="1:21">
      <c r="A49" s="47" t="s">
        <v>103</v>
      </c>
      <c r="B49" s="52" t="s">
        <v>104</v>
      </c>
      <c r="C49" s="47">
        <v>7027</v>
      </c>
      <c r="D49" s="47">
        <v>5484</v>
      </c>
      <c r="E49" s="47">
        <v>5404</v>
      </c>
      <c r="F49" s="47">
        <v>80</v>
      </c>
      <c r="G49" s="47">
        <v>0</v>
      </c>
      <c r="H49" s="47">
        <v>80</v>
      </c>
      <c r="I49" s="47">
        <v>69</v>
      </c>
      <c r="J49" s="47">
        <v>1</v>
      </c>
      <c r="K49" s="47">
        <v>10</v>
      </c>
      <c r="L49" s="47">
        <v>43</v>
      </c>
      <c r="M49" s="47">
        <v>43</v>
      </c>
      <c r="N49" s="47">
        <v>8</v>
      </c>
      <c r="O49" s="47">
        <v>25</v>
      </c>
      <c r="P49" s="47">
        <v>10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</row>
    <row r="50" spans="1:21">
      <c r="A50" s="47" t="s">
        <v>105</v>
      </c>
      <c r="B50" s="52" t="s">
        <v>106</v>
      </c>
      <c r="C50" s="47">
        <v>5658</v>
      </c>
      <c r="D50" s="47">
        <v>4487</v>
      </c>
      <c r="E50" s="47">
        <v>4376</v>
      </c>
      <c r="F50" s="47">
        <v>111</v>
      </c>
      <c r="G50" s="47">
        <v>1</v>
      </c>
      <c r="H50" s="47">
        <v>110</v>
      </c>
      <c r="I50" s="47">
        <v>109</v>
      </c>
      <c r="J50" s="47">
        <v>0</v>
      </c>
      <c r="K50" s="47">
        <v>1</v>
      </c>
      <c r="L50" s="47">
        <v>34</v>
      </c>
      <c r="M50" s="47">
        <v>34</v>
      </c>
      <c r="N50" s="47">
        <v>8</v>
      </c>
      <c r="O50" s="47">
        <v>25</v>
      </c>
      <c r="P50" s="47">
        <v>1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</row>
    <row r="51" spans="1:21">
      <c r="A51" s="47" t="s">
        <v>107</v>
      </c>
      <c r="B51" s="52" t="s">
        <v>108</v>
      </c>
      <c r="C51" s="47">
        <v>38695</v>
      </c>
      <c r="D51" s="47">
        <v>30846</v>
      </c>
      <c r="E51" s="47">
        <v>30647</v>
      </c>
      <c r="F51" s="47">
        <v>199</v>
      </c>
      <c r="G51" s="47">
        <v>0</v>
      </c>
      <c r="H51" s="47">
        <v>199</v>
      </c>
      <c r="I51" s="47">
        <v>163</v>
      </c>
      <c r="J51" s="47">
        <v>11</v>
      </c>
      <c r="K51" s="47">
        <v>25</v>
      </c>
      <c r="L51" s="47">
        <v>295</v>
      </c>
      <c r="M51" s="47">
        <v>295</v>
      </c>
      <c r="N51" s="47">
        <v>45</v>
      </c>
      <c r="O51" s="47">
        <v>225</v>
      </c>
      <c r="P51" s="47">
        <v>25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</row>
    <row r="52" spans="1:21">
      <c r="A52" s="47" t="s">
        <v>109</v>
      </c>
      <c r="B52" s="52" t="s">
        <v>110</v>
      </c>
      <c r="C52" s="47">
        <v>5937</v>
      </c>
      <c r="D52" s="47">
        <v>4631</v>
      </c>
      <c r="E52" s="47">
        <v>4505</v>
      </c>
      <c r="F52" s="47">
        <v>126</v>
      </c>
      <c r="G52" s="47">
        <v>0</v>
      </c>
      <c r="H52" s="47">
        <v>126</v>
      </c>
      <c r="I52" s="47">
        <v>122</v>
      </c>
      <c r="J52" s="47">
        <v>0</v>
      </c>
      <c r="K52" s="47">
        <v>4</v>
      </c>
      <c r="L52" s="47">
        <v>46</v>
      </c>
      <c r="M52" s="47">
        <v>46</v>
      </c>
      <c r="N52" s="47">
        <v>18</v>
      </c>
      <c r="O52" s="47">
        <v>24</v>
      </c>
      <c r="P52" s="47">
        <v>4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</row>
    <row r="53" spans="1:21" s="50" customFormat="1">
      <c r="A53" s="48">
        <v>143500</v>
      </c>
      <c r="B53" s="54" t="s">
        <v>117</v>
      </c>
      <c r="C53" s="48">
        <f>SUM(C47:C52)</f>
        <v>73432</v>
      </c>
      <c r="D53" s="48">
        <f>SUM(D47:D52)</f>
        <v>58322</v>
      </c>
      <c r="E53" s="48">
        <f>SUM(E47:E52)</f>
        <v>57588</v>
      </c>
      <c r="F53" s="48">
        <f>SUM(F47:F52)</f>
        <v>734</v>
      </c>
      <c r="G53" s="48">
        <f>SUM(G47:G52)</f>
        <v>2</v>
      </c>
      <c r="H53" s="48">
        <f>SUM(H47:H52)</f>
        <v>732</v>
      </c>
      <c r="I53" s="48">
        <f>SUM(I47:I52)</f>
        <v>633</v>
      </c>
      <c r="J53" s="48">
        <f>SUM(J47:J52)</f>
        <v>24</v>
      </c>
      <c r="K53" s="48">
        <f>SUM(K47:K52)</f>
        <v>75</v>
      </c>
      <c r="L53" s="48">
        <f>SUM(L47:L52)</f>
        <v>585</v>
      </c>
      <c r="M53" s="48">
        <f>SUM(M47:M52)</f>
        <v>585</v>
      </c>
      <c r="N53" s="48">
        <f>SUM(N47:N52)</f>
        <v>111</v>
      </c>
      <c r="O53" s="48">
        <f>SUM(O47:O52)</f>
        <v>399</v>
      </c>
      <c r="P53" s="48">
        <f>SUM(P47:P52)</f>
        <v>75</v>
      </c>
      <c r="Q53" s="48">
        <f>SUM(Q47:Q52)</f>
        <v>0</v>
      </c>
      <c r="R53" s="48">
        <f>SUM(R47:R52)</f>
        <v>0</v>
      </c>
      <c r="S53" s="48">
        <f>SUM(S47:S52)</f>
        <v>0</v>
      </c>
      <c r="T53" s="48">
        <f>SUM(T47:T52)</f>
        <v>0</v>
      </c>
      <c r="U53" s="48">
        <f>SUM(U47:U52)</f>
        <v>0</v>
      </c>
    </row>
    <row r="54" spans="1:21">
      <c r="A54" s="47" t="s">
        <v>111</v>
      </c>
      <c r="B54" s="51" t="s">
        <v>118</v>
      </c>
      <c r="C54" s="47">
        <v>52013</v>
      </c>
      <c r="D54" s="47">
        <v>42180</v>
      </c>
      <c r="E54" s="47">
        <v>41910</v>
      </c>
      <c r="F54" s="47">
        <v>270</v>
      </c>
      <c r="G54" s="47">
        <v>5</v>
      </c>
      <c r="H54" s="47">
        <v>265</v>
      </c>
      <c r="I54" s="47">
        <v>210</v>
      </c>
      <c r="J54" s="47">
        <v>0</v>
      </c>
      <c r="K54" s="47">
        <v>55</v>
      </c>
      <c r="L54" s="47">
        <v>675</v>
      </c>
      <c r="M54" s="47">
        <v>675</v>
      </c>
      <c r="N54" s="47">
        <v>130</v>
      </c>
      <c r="O54" s="47">
        <v>490</v>
      </c>
      <c r="P54" s="47">
        <v>55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</row>
    <row r="55" spans="1:21" ht="15.75">
      <c r="B55" s="55" t="s">
        <v>119</v>
      </c>
      <c r="C55" s="56">
        <f>C14+C26+C38+C46+C53+C54</f>
        <v>389125</v>
      </c>
      <c r="D55" s="56">
        <f t="shared" ref="D55:S55" si="0">D14+D26+D38+D46+D53+D54</f>
        <v>310905</v>
      </c>
      <c r="E55" s="56">
        <f t="shared" si="0"/>
        <v>307958</v>
      </c>
      <c r="F55" s="56">
        <f t="shared" si="0"/>
        <v>2947</v>
      </c>
      <c r="G55" s="56">
        <f t="shared" si="0"/>
        <v>10</v>
      </c>
      <c r="H55" s="56">
        <f t="shared" si="0"/>
        <v>2937</v>
      </c>
      <c r="I55" s="56">
        <f t="shared" si="0"/>
        <v>2482</v>
      </c>
      <c r="J55" s="56">
        <f t="shared" si="0"/>
        <v>88</v>
      </c>
      <c r="K55" s="56">
        <f t="shared" si="0"/>
        <v>367</v>
      </c>
      <c r="L55" s="56">
        <f t="shared" si="0"/>
        <v>3269</v>
      </c>
      <c r="M55" s="56">
        <f t="shared" si="0"/>
        <v>3269</v>
      </c>
      <c r="N55" s="56">
        <f t="shared" si="0"/>
        <v>670</v>
      </c>
      <c r="O55" s="56">
        <f t="shared" si="0"/>
        <v>2232</v>
      </c>
      <c r="P55" s="56">
        <f t="shared" si="0"/>
        <v>367</v>
      </c>
      <c r="Q55" s="56">
        <f t="shared" si="0"/>
        <v>0</v>
      </c>
      <c r="R55" s="56">
        <f t="shared" si="0"/>
        <v>0</v>
      </c>
      <c r="S55" s="56">
        <f t="shared" si="0"/>
        <v>0</v>
      </c>
      <c r="T55" s="57">
        <v>0</v>
      </c>
      <c r="U55" s="57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0.24" right="0.17" top="0.78" bottom="0.34" header="0.98425196850393704" footer="0.3"/>
  <pageSetup paperSize="9" orientation="portrait" r:id="rId1"/>
  <headerFooter alignWithMargins="0">
    <oddHeader>&amp;C&amp;[TAB]&amp;L&amp;R</oddHeader>
    <oddFooter>&amp;CPage &amp;[PAGE]&amp;L&amp;R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>
      <selection sqref="A1:A3"/>
    </sheetView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18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>
      <c r="A2" s="19"/>
      <c r="B2" s="21"/>
      <c r="C2" s="21"/>
      <c r="D2" s="11" t="s">
        <v>5</v>
      </c>
      <c r="E2" s="12" t="s">
        <v>6</v>
      </c>
      <c r="F2" s="12" t="s">
        <v>7</v>
      </c>
      <c r="G2" s="13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19"/>
      <c r="B3" s="21"/>
      <c r="C3" s="21"/>
      <c r="D3" s="11"/>
      <c r="E3" s="12"/>
      <c r="F3" s="12"/>
      <c r="G3" s="13"/>
      <c r="H3" s="2" t="s">
        <v>5</v>
      </c>
      <c r="I3" s="3" t="s">
        <v>14</v>
      </c>
      <c r="J3" s="3" t="s">
        <v>15</v>
      </c>
      <c r="K3" s="3" t="s">
        <v>16</v>
      </c>
      <c r="L3" s="1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>
      <c r="A4" t="s">
        <v>21</v>
      </c>
      <c r="B4" t="s">
        <v>22</v>
      </c>
      <c r="C4">
        <v>9884</v>
      </c>
      <c r="D4">
        <v>7996</v>
      </c>
      <c r="E4">
        <v>7955</v>
      </c>
      <c r="F4">
        <v>41</v>
      </c>
      <c r="G4">
        <v>0</v>
      </c>
      <c r="H4">
        <v>41</v>
      </c>
      <c r="I4">
        <v>31</v>
      </c>
      <c r="J4">
        <v>3</v>
      </c>
      <c r="K4">
        <v>7</v>
      </c>
      <c r="L4">
        <v>106</v>
      </c>
      <c r="M4">
        <v>106</v>
      </c>
      <c r="N4">
        <v>15</v>
      </c>
      <c r="O4">
        <v>84</v>
      </c>
      <c r="P4">
        <v>7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2762</v>
      </c>
      <c r="D5">
        <v>2208</v>
      </c>
      <c r="E5">
        <v>2152</v>
      </c>
      <c r="F5">
        <v>56</v>
      </c>
      <c r="G5">
        <v>0</v>
      </c>
      <c r="H5">
        <v>56</v>
      </c>
      <c r="I5">
        <v>52</v>
      </c>
      <c r="J5">
        <v>0</v>
      </c>
      <c r="K5">
        <v>4</v>
      </c>
      <c r="L5">
        <v>16</v>
      </c>
      <c r="M5">
        <v>16</v>
      </c>
      <c r="N5">
        <v>4</v>
      </c>
      <c r="O5">
        <v>8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5360</v>
      </c>
      <c r="D6">
        <v>4246</v>
      </c>
      <c r="E6">
        <v>4233</v>
      </c>
      <c r="F6">
        <v>13</v>
      </c>
      <c r="G6">
        <v>0</v>
      </c>
      <c r="H6">
        <v>13</v>
      </c>
      <c r="I6">
        <v>11</v>
      </c>
      <c r="J6">
        <v>0</v>
      </c>
      <c r="K6">
        <v>2</v>
      </c>
      <c r="L6">
        <v>36</v>
      </c>
      <c r="M6">
        <v>36</v>
      </c>
      <c r="N6">
        <v>3</v>
      </c>
      <c r="O6">
        <v>31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6677</v>
      </c>
      <c r="D7">
        <v>5288</v>
      </c>
      <c r="E7">
        <v>5255</v>
      </c>
      <c r="F7">
        <v>33</v>
      </c>
      <c r="G7">
        <v>0</v>
      </c>
      <c r="H7">
        <v>33</v>
      </c>
      <c r="I7">
        <v>33</v>
      </c>
      <c r="J7">
        <v>0</v>
      </c>
      <c r="K7">
        <v>0</v>
      </c>
      <c r="L7">
        <v>43</v>
      </c>
      <c r="M7">
        <v>43</v>
      </c>
      <c r="N7">
        <v>13</v>
      </c>
      <c r="O7">
        <v>30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1796</v>
      </c>
      <c r="D8">
        <v>1416</v>
      </c>
      <c r="E8">
        <v>1408</v>
      </c>
      <c r="F8">
        <v>8</v>
      </c>
      <c r="G8">
        <v>0</v>
      </c>
      <c r="H8">
        <v>8</v>
      </c>
      <c r="I8">
        <v>8</v>
      </c>
      <c r="J8">
        <v>0</v>
      </c>
      <c r="K8">
        <v>0</v>
      </c>
      <c r="L8">
        <v>8</v>
      </c>
      <c r="M8">
        <v>8</v>
      </c>
      <c r="N8">
        <v>1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5683</v>
      </c>
      <c r="D9">
        <v>4641</v>
      </c>
      <c r="E9">
        <v>4599</v>
      </c>
      <c r="F9">
        <v>42</v>
      </c>
      <c r="G9">
        <v>0</v>
      </c>
      <c r="H9">
        <v>42</v>
      </c>
      <c r="I9">
        <v>39</v>
      </c>
      <c r="J9">
        <v>1</v>
      </c>
      <c r="K9">
        <v>2</v>
      </c>
      <c r="L9">
        <v>45</v>
      </c>
      <c r="M9">
        <v>45</v>
      </c>
      <c r="N9">
        <v>12</v>
      </c>
      <c r="O9">
        <v>31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4545</v>
      </c>
      <c r="D10">
        <v>3697</v>
      </c>
      <c r="E10">
        <v>3598</v>
      </c>
      <c r="F10">
        <v>99</v>
      </c>
      <c r="G10">
        <v>0</v>
      </c>
      <c r="H10">
        <v>99</v>
      </c>
      <c r="I10">
        <v>77</v>
      </c>
      <c r="J10">
        <v>3</v>
      </c>
      <c r="K10">
        <v>19</v>
      </c>
      <c r="L10">
        <v>56</v>
      </c>
      <c r="M10">
        <v>56</v>
      </c>
      <c r="N10">
        <v>5</v>
      </c>
      <c r="O10">
        <v>32</v>
      </c>
      <c r="P10">
        <v>19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2728</v>
      </c>
      <c r="D11">
        <v>2200</v>
      </c>
      <c r="E11">
        <v>2149</v>
      </c>
      <c r="F11">
        <v>51</v>
      </c>
      <c r="G11">
        <v>0</v>
      </c>
      <c r="H11">
        <v>51</v>
      </c>
      <c r="I11">
        <v>39</v>
      </c>
      <c r="J11">
        <v>1</v>
      </c>
      <c r="K11">
        <v>11</v>
      </c>
      <c r="L11">
        <v>36</v>
      </c>
      <c r="M11">
        <v>36</v>
      </c>
      <c r="N11">
        <v>8</v>
      </c>
      <c r="O11">
        <v>17</v>
      </c>
      <c r="P11">
        <v>11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3483</v>
      </c>
      <c r="D12">
        <v>2814</v>
      </c>
      <c r="E12">
        <v>2798</v>
      </c>
      <c r="F12">
        <v>16</v>
      </c>
      <c r="G12">
        <v>0</v>
      </c>
      <c r="H12">
        <v>16</v>
      </c>
      <c r="I12">
        <v>15</v>
      </c>
      <c r="J12">
        <v>0</v>
      </c>
      <c r="K12">
        <v>1</v>
      </c>
      <c r="L12">
        <v>31</v>
      </c>
      <c r="M12">
        <v>31</v>
      </c>
      <c r="N12">
        <v>8</v>
      </c>
      <c r="O12">
        <v>22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3737</v>
      </c>
      <c r="D13">
        <v>2990</v>
      </c>
      <c r="E13">
        <v>2951</v>
      </c>
      <c r="F13">
        <v>39</v>
      </c>
      <c r="G13">
        <v>1</v>
      </c>
      <c r="H13">
        <v>38</v>
      </c>
      <c r="I13">
        <v>34</v>
      </c>
      <c r="J13">
        <v>2</v>
      </c>
      <c r="K13">
        <v>2</v>
      </c>
      <c r="L13">
        <v>28</v>
      </c>
      <c r="M13">
        <v>28</v>
      </c>
      <c r="N13">
        <v>4</v>
      </c>
      <c r="O13">
        <v>22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6737</v>
      </c>
      <c r="D14">
        <v>5421</v>
      </c>
      <c r="E14">
        <v>5381</v>
      </c>
      <c r="F14">
        <v>40</v>
      </c>
      <c r="G14">
        <v>0</v>
      </c>
      <c r="H14">
        <v>40</v>
      </c>
      <c r="I14">
        <v>32</v>
      </c>
      <c r="J14">
        <v>0</v>
      </c>
      <c r="K14">
        <v>8</v>
      </c>
      <c r="L14">
        <v>40</v>
      </c>
      <c r="M14">
        <v>40</v>
      </c>
      <c r="N14">
        <v>10</v>
      </c>
      <c r="O14">
        <v>22</v>
      </c>
      <c r="P14">
        <v>8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2685</v>
      </c>
      <c r="D15">
        <v>2032</v>
      </c>
      <c r="E15">
        <v>2017</v>
      </c>
      <c r="F15">
        <v>15</v>
      </c>
      <c r="G15">
        <v>0</v>
      </c>
      <c r="H15">
        <v>15</v>
      </c>
      <c r="I15">
        <v>10</v>
      </c>
      <c r="J15">
        <v>0</v>
      </c>
      <c r="K15">
        <v>5</v>
      </c>
      <c r="L15">
        <v>29</v>
      </c>
      <c r="M15">
        <v>29</v>
      </c>
      <c r="N15">
        <v>5</v>
      </c>
      <c r="O15">
        <v>19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5234</v>
      </c>
      <c r="D16">
        <v>4224</v>
      </c>
      <c r="E16">
        <v>4158</v>
      </c>
      <c r="F16">
        <v>66</v>
      </c>
      <c r="G16">
        <v>0</v>
      </c>
      <c r="H16">
        <v>66</v>
      </c>
      <c r="I16">
        <v>66</v>
      </c>
      <c r="J16">
        <v>0</v>
      </c>
      <c r="K16">
        <v>0</v>
      </c>
      <c r="L16">
        <v>27</v>
      </c>
      <c r="M16">
        <v>27</v>
      </c>
      <c r="N16">
        <v>7</v>
      </c>
      <c r="O16">
        <v>20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8678</v>
      </c>
      <c r="D17">
        <v>6995</v>
      </c>
      <c r="E17">
        <v>6910</v>
      </c>
      <c r="F17">
        <v>85</v>
      </c>
      <c r="G17">
        <v>0</v>
      </c>
      <c r="H17">
        <v>85</v>
      </c>
      <c r="I17">
        <v>77</v>
      </c>
      <c r="J17">
        <v>0</v>
      </c>
      <c r="K17">
        <v>8</v>
      </c>
      <c r="L17">
        <v>65</v>
      </c>
      <c r="M17">
        <v>65</v>
      </c>
      <c r="N17">
        <v>21</v>
      </c>
      <c r="O17">
        <v>36</v>
      </c>
      <c r="P17">
        <v>8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11485</v>
      </c>
      <c r="D18">
        <v>8948</v>
      </c>
      <c r="E18">
        <v>8911</v>
      </c>
      <c r="F18">
        <v>37</v>
      </c>
      <c r="G18">
        <v>0</v>
      </c>
      <c r="H18">
        <v>37</v>
      </c>
      <c r="I18">
        <v>27</v>
      </c>
      <c r="J18">
        <v>1</v>
      </c>
      <c r="K18">
        <v>9</v>
      </c>
      <c r="L18">
        <v>60</v>
      </c>
      <c r="M18">
        <v>60</v>
      </c>
      <c r="N18">
        <v>26</v>
      </c>
      <c r="O18">
        <v>25</v>
      </c>
      <c r="P18">
        <v>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9403</v>
      </c>
      <c r="D19">
        <v>7241</v>
      </c>
      <c r="E19">
        <v>7178</v>
      </c>
      <c r="F19">
        <v>63</v>
      </c>
      <c r="G19">
        <v>0</v>
      </c>
      <c r="H19">
        <v>63</v>
      </c>
      <c r="I19">
        <v>61</v>
      </c>
      <c r="J19">
        <v>0</v>
      </c>
      <c r="K19">
        <v>2</v>
      </c>
      <c r="L19">
        <v>55</v>
      </c>
      <c r="M19">
        <v>55</v>
      </c>
      <c r="N19">
        <v>22</v>
      </c>
      <c r="O19">
        <v>31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8535</v>
      </c>
      <c r="D20">
        <v>6591</v>
      </c>
      <c r="E20">
        <v>6576</v>
      </c>
      <c r="F20">
        <v>15</v>
      </c>
      <c r="G20">
        <v>0</v>
      </c>
      <c r="H20">
        <v>15</v>
      </c>
      <c r="I20">
        <v>10</v>
      </c>
      <c r="J20">
        <v>1</v>
      </c>
      <c r="K20">
        <v>4</v>
      </c>
      <c r="L20">
        <v>32</v>
      </c>
      <c r="M20">
        <v>32</v>
      </c>
      <c r="N20">
        <v>5</v>
      </c>
      <c r="O20">
        <v>23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10717</v>
      </c>
      <c r="D21">
        <v>8384</v>
      </c>
      <c r="E21">
        <v>8310</v>
      </c>
      <c r="F21">
        <v>74</v>
      </c>
      <c r="G21">
        <v>0</v>
      </c>
      <c r="H21">
        <v>74</v>
      </c>
      <c r="I21">
        <v>52</v>
      </c>
      <c r="J21">
        <v>1</v>
      </c>
      <c r="K21">
        <v>21</v>
      </c>
      <c r="L21">
        <v>87</v>
      </c>
      <c r="M21">
        <v>87</v>
      </c>
      <c r="N21">
        <v>15</v>
      </c>
      <c r="O21">
        <v>51</v>
      </c>
      <c r="P21">
        <v>21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10386</v>
      </c>
      <c r="D22">
        <v>8139</v>
      </c>
      <c r="E22">
        <v>8026</v>
      </c>
      <c r="F22">
        <v>113</v>
      </c>
      <c r="G22">
        <v>0</v>
      </c>
      <c r="H22">
        <v>113</v>
      </c>
      <c r="I22">
        <v>99</v>
      </c>
      <c r="J22">
        <v>0</v>
      </c>
      <c r="K22">
        <v>14</v>
      </c>
      <c r="L22">
        <v>90</v>
      </c>
      <c r="M22">
        <v>90</v>
      </c>
      <c r="N22">
        <v>22</v>
      </c>
      <c r="O22">
        <v>54</v>
      </c>
      <c r="P22">
        <v>14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10393</v>
      </c>
      <c r="D23">
        <v>8154</v>
      </c>
      <c r="E23">
        <v>8071</v>
      </c>
      <c r="F23">
        <v>83</v>
      </c>
      <c r="G23">
        <v>0</v>
      </c>
      <c r="H23">
        <v>83</v>
      </c>
      <c r="I23">
        <v>76</v>
      </c>
      <c r="J23">
        <v>6</v>
      </c>
      <c r="K23">
        <v>1</v>
      </c>
      <c r="L23">
        <v>72</v>
      </c>
      <c r="M23">
        <v>72</v>
      </c>
      <c r="N23">
        <v>21</v>
      </c>
      <c r="O23">
        <v>50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4955</v>
      </c>
      <c r="D24">
        <v>3973</v>
      </c>
      <c r="E24">
        <v>3925</v>
      </c>
      <c r="F24">
        <v>48</v>
      </c>
      <c r="G24">
        <v>0</v>
      </c>
      <c r="H24">
        <v>48</v>
      </c>
      <c r="I24">
        <v>32</v>
      </c>
      <c r="J24">
        <v>1</v>
      </c>
      <c r="K24">
        <v>15</v>
      </c>
      <c r="L24">
        <v>48</v>
      </c>
      <c r="M24">
        <v>48</v>
      </c>
      <c r="N24">
        <v>4</v>
      </c>
      <c r="O24">
        <v>29</v>
      </c>
      <c r="P24">
        <v>15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22639</v>
      </c>
      <c r="D25">
        <v>18412</v>
      </c>
      <c r="E25">
        <v>18255</v>
      </c>
      <c r="F25">
        <v>157</v>
      </c>
      <c r="G25">
        <v>2</v>
      </c>
      <c r="H25">
        <v>155</v>
      </c>
      <c r="I25">
        <v>100</v>
      </c>
      <c r="J25">
        <v>14</v>
      </c>
      <c r="K25">
        <v>41</v>
      </c>
      <c r="L25">
        <v>204</v>
      </c>
      <c r="M25">
        <v>204</v>
      </c>
      <c r="N25">
        <v>19</v>
      </c>
      <c r="O25">
        <v>144</v>
      </c>
      <c r="P25">
        <v>41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4366</v>
      </c>
      <c r="D26">
        <v>3563</v>
      </c>
      <c r="E26">
        <v>3502</v>
      </c>
      <c r="F26">
        <v>61</v>
      </c>
      <c r="G26">
        <v>0</v>
      </c>
      <c r="H26">
        <v>61</v>
      </c>
      <c r="I26">
        <v>56</v>
      </c>
      <c r="J26">
        <v>4</v>
      </c>
      <c r="K26">
        <v>1</v>
      </c>
      <c r="L26">
        <v>23</v>
      </c>
      <c r="M26">
        <v>23</v>
      </c>
      <c r="N26">
        <v>1</v>
      </c>
      <c r="O26">
        <v>21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2737</v>
      </c>
      <c r="D27">
        <v>2246</v>
      </c>
      <c r="E27">
        <v>2227</v>
      </c>
      <c r="F27">
        <v>19</v>
      </c>
      <c r="G27">
        <v>0</v>
      </c>
      <c r="H27">
        <v>19</v>
      </c>
      <c r="I27">
        <v>19</v>
      </c>
      <c r="J27">
        <v>0</v>
      </c>
      <c r="K27">
        <v>0</v>
      </c>
      <c r="L27">
        <v>23</v>
      </c>
      <c r="M27">
        <v>23</v>
      </c>
      <c r="N27">
        <v>6</v>
      </c>
      <c r="O27">
        <v>17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2926</v>
      </c>
      <c r="D28">
        <v>2358</v>
      </c>
      <c r="E28">
        <v>2282</v>
      </c>
      <c r="F28">
        <v>76</v>
      </c>
      <c r="G28">
        <v>0</v>
      </c>
      <c r="H28">
        <v>76</v>
      </c>
      <c r="I28">
        <v>73</v>
      </c>
      <c r="J28">
        <v>2</v>
      </c>
      <c r="K28">
        <v>1</v>
      </c>
      <c r="L28">
        <v>17</v>
      </c>
      <c r="M28">
        <v>17</v>
      </c>
      <c r="N28">
        <v>4</v>
      </c>
      <c r="O28">
        <v>12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11973</v>
      </c>
      <c r="D29">
        <v>9771</v>
      </c>
      <c r="E29">
        <v>9690</v>
      </c>
      <c r="F29">
        <v>81</v>
      </c>
      <c r="G29">
        <v>0</v>
      </c>
      <c r="H29">
        <v>81</v>
      </c>
      <c r="I29">
        <v>68</v>
      </c>
      <c r="J29">
        <v>4</v>
      </c>
      <c r="K29">
        <v>9</v>
      </c>
      <c r="L29">
        <v>76</v>
      </c>
      <c r="M29">
        <v>76</v>
      </c>
      <c r="N29">
        <v>11</v>
      </c>
      <c r="O29">
        <v>56</v>
      </c>
      <c r="P29">
        <v>9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2972</v>
      </c>
      <c r="D30">
        <v>2534</v>
      </c>
      <c r="E30">
        <v>2496</v>
      </c>
      <c r="F30">
        <v>38</v>
      </c>
      <c r="G30">
        <v>0</v>
      </c>
      <c r="H30">
        <v>38</v>
      </c>
      <c r="I30">
        <v>37</v>
      </c>
      <c r="J30">
        <v>0</v>
      </c>
      <c r="K30">
        <v>1</v>
      </c>
      <c r="L30">
        <v>21</v>
      </c>
      <c r="M30">
        <v>21</v>
      </c>
      <c r="N30">
        <v>2</v>
      </c>
      <c r="O30">
        <v>18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12808</v>
      </c>
      <c r="D31">
        <v>10183</v>
      </c>
      <c r="E31">
        <v>10120</v>
      </c>
      <c r="F31">
        <v>63</v>
      </c>
      <c r="G31">
        <v>0</v>
      </c>
      <c r="H31">
        <v>63</v>
      </c>
      <c r="I31">
        <v>57</v>
      </c>
      <c r="J31">
        <v>3</v>
      </c>
      <c r="K31">
        <v>3</v>
      </c>
      <c r="L31">
        <v>97</v>
      </c>
      <c r="M31">
        <v>97</v>
      </c>
      <c r="N31">
        <v>14</v>
      </c>
      <c r="O31">
        <v>80</v>
      </c>
      <c r="P31">
        <v>3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3851</v>
      </c>
      <c r="D32">
        <v>3054</v>
      </c>
      <c r="E32">
        <v>3039</v>
      </c>
      <c r="F32">
        <v>15</v>
      </c>
      <c r="G32">
        <v>0</v>
      </c>
      <c r="H32">
        <v>15</v>
      </c>
      <c r="I32">
        <v>14</v>
      </c>
      <c r="J32">
        <v>0</v>
      </c>
      <c r="K32">
        <v>1</v>
      </c>
      <c r="L32">
        <v>21</v>
      </c>
      <c r="M32">
        <v>21</v>
      </c>
      <c r="N32">
        <v>2</v>
      </c>
      <c r="O32">
        <v>18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1803</v>
      </c>
      <c r="D33">
        <v>1494</v>
      </c>
      <c r="E33">
        <v>1471</v>
      </c>
      <c r="F33">
        <v>23</v>
      </c>
      <c r="G33">
        <v>0</v>
      </c>
      <c r="H33">
        <v>23</v>
      </c>
      <c r="I33">
        <v>23</v>
      </c>
      <c r="J33">
        <v>0</v>
      </c>
      <c r="K33">
        <v>0</v>
      </c>
      <c r="L33">
        <v>8</v>
      </c>
      <c r="M33">
        <v>8</v>
      </c>
      <c r="N33">
        <v>0</v>
      </c>
      <c r="O33">
        <v>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4468</v>
      </c>
      <c r="D34">
        <v>3632</v>
      </c>
      <c r="E34">
        <v>3604</v>
      </c>
      <c r="F34">
        <v>28</v>
      </c>
      <c r="G34">
        <v>0</v>
      </c>
      <c r="H34">
        <v>28</v>
      </c>
      <c r="I34">
        <v>23</v>
      </c>
      <c r="J34">
        <v>1</v>
      </c>
      <c r="K34">
        <v>4</v>
      </c>
      <c r="L34">
        <v>40</v>
      </c>
      <c r="M34">
        <v>40</v>
      </c>
      <c r="N34">
        <v>2</v>
      </c>
      <c r="O34">
        <v>34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3812</v>
      </c>
      <c r="D35">
        <v>3056</v>
      </c>
      <c r="E35">
        <v>2982</v>
      </c>
      <c r="F35">
        <v>74</v>
      </c>
      <c r="G35">
        <v>0</v>
      </c>
      <c r="H35">
        <v>74</v>
      </c>
      <c r="I35">
        <v>68</v>
      </c>
      <c r="J35">
        <v>0</v>
      </c>
      <c r="K35">
        <v>6</v>
      </c>
      <c r="L35">
        <v>39</v>
      </c>
      <c r="M35">
        <v>39</v>
      </c>
      <c r="N35">
        <v>6</v>
      </c>
      <c r="O35">
        <v>27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17007</v>
      </c>
      <c r="D36">
        <v>13728</v>
      </c>
      <c r="E36">
        <v>13656</v>
      </c>
      <c r="F36">
        <v>72</v>
      </c>
      <c r="G36">
        <v>0</v>
      </c>
      <c r="H36">
        <v>72</v>
      </c>
      <c r="I36">
        <v>56</v>
      </c>
      <c r="J36">
        <v>5</v>
      </c>
      <c r="K36">
        <v>11</v>
      </c>
      <c r="L36">
        <v>181</v>
      </c>
      <c r="M36">
        <v>181</v>
      </c>
      <c r="N36">
        <v>52</v>
      </c>
      <c r="O36">
        <v>118</v>
      </c>
      <c r="P36">
        <v>11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10320</v>
      </c>
      <c r="D37">
        <v>8088</v>
      </c>
      <c r="E37">
        <v>8062</v>
      </c>
      <c r="F37">
        <v>26</v>
      </c>
      <c r="G37">
        <v>0</v>
      </c>
      <c r="H37">
        <v>26</v>
      </c>
      <c r="I37">
        <v>15</v>
      </c>
      <c r="J37">
        <v>1</v>
      </c>
      <c r="K37">
        <v>10</v>
      </c>
      <c r="L37">
        <v>77</v>
      </c>
      <c r="M37">
        <v>77</v>
      </c>
      <c r="N37">
        <v>24</v>
      </c>
      <c r="O37">
        <v>43</v>
      </c>
      <c r="P37">
        <v>10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3889</v>
      </c>
      <c r="D38">
        <v>3168</v>
      </c>
      <c r="E38">
        <v>3133</v>
      </c>
      <c r="F38">
        <v>35</v>
      </c>
      <c r="G38">
        <v>0</v>
      </c>
      <c r="H38">
        <v>35</v>
      </c>
      <c r="I38">
        <v>27</v>
      </c>
      <c r="J38">
        <v>3</v>
      </c>
      <c r="K38">
        <v>5</v>
      </c>
      <c r="L38">
        <v>28</v>
      </c>
      <c r="M38">
        <v>28</v>
      </c>
      <c r="N38">
        <v>6</v>
      </c>
      <c r="O38">
        <v>17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7340</v>
      </c>
      <c r="D39">
        <v>5717</v>
      </c>
      <c r="E39">
        <v>5690</v>
      </c>
      <c r="F39">
        <v>27</v>
      </c>
      <c r="G39">
        <v>0</v>
      </c>
      <c r="H39">
        <v>27</v>
      </c>
      <c r="I39">
        <v>23</v>
      </c>
      <c r="J39">
        <v>1</v>
      </c>
      <c r="K39">
        <v>3</v>
      </c>
      <c r="L39">
        <v>48</v>
      </c>
      <c r="M39">
        <v>48</v>
      </c>
      <c r="N39">
        <v>17</v>
      </c>
      <c r="O39">
        <v>28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3844</v>
      </c>
      <c r="D40">
        <v>3080</v>
      </c>
      <c r="E40">
        <v>3058</v>
      </c>
      <c r="F40">
        <v>22</v>
      </c>
      <c r="G40">
        <v>0</v>
      </c>
      <c r="H40">
        <v>22</v>
      </c>
      <c r="I40">
        <v>22</v>
      </c>
      <c r="J40">
        <v>0</v>
      </c>
      <c r="K40">
        <v>0</v>
      </c>
      <c r="L40">
        <v>25</v>
      </c>
      <c r="M40">
        <v>25</v>
      </c>
      <c r="N40">
        <v>10</v>
      </c>
      <c r="O40">
        <v>15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3649</v>
      </c>
      <c r="D41">
        <v>2883</v>
      </c>
      <c r="E41">
        <v>2818</v>
      </c>
      <c r="F41">
        <v>65</v>
      </c>
      <c r="G41">
        <v>0</v>
      </c>
      <c r="H41">
        <v>65</v>
      </c>
      <c r="I41">
        <v>55</v>
      </c>
      <c r="J41">
        <v>6</v>
      </c>
      <c r="K41">
        <v>4</v>
      </c>
      <c r="L41">
        <v>21</v>
      </c>
      <c r="M41">
        <v>21</v>
      </c>
      <c r="N41">
        <v>6</v>
      </c>
      <c r="O41">
        <v>11</v>
      </c>
      <c r="P41">
        <v>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7413</v>
      </c>
      <c r="D42">
        <v>5838</v>
      </c>
      <c r="E42">
        <v>5814</v>
      </c>
      <c r="F42">
        <v>24</v>
      </c>
      <c r="G42">
        <v>0</v>
      </c>
      <c r="H42">
        <v>24</v>
      </c>
      <c r="I42">
        <v>22</v>
      </c>
      <c r="J42">
        <v>0</v>
      </c>
      <c r="K42">
        <v>2</v>
      </c>
      <c r="L42">
        <v>50</v>
      </c>
      <c r="M42">
        <v>50</v>
      </c>
      <c r="N42">
        <v>16</v>
      </c>
      <c r="O42">
        <v>32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8224</v>
      </c>
      <c r="D43">
        <v>6689</v>
      </c>
      <c r="E43">
        <v>6571</v>
      </c>
      <c r="F43">
        <v>118</v>
      </c>
      <c r="G43">
        <v>1</v>
      </c>
      <c r="H43">
        <v>117</v>
      </c>
      <c r="I43">
        <v>100</v>
      </c>
      <c r="J43">
        <v>8</v>
      </c>
      <c r="K43">
        <v>9</v>
      </c>
      <c r="L43">
        <v>91</v>
      </c>
      <c r="M43">
        <v>91</v>
      </c>
      <c r="N43">
        <v>22</v>
      </c>
      <c r="O43">
        <v>60</v>
      </c>
      <c r="P43">
        <v>9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7891</v>
      </c>
      <c r="D44">
        <v>6185</v>
      </c>
      <c r="E44">
        <v>6085</v>
      </c>
      <c r="F44">
        <v>100</v>
      </c>
      <c r="G44">
        <v>0</v>
      </c>
      <c r="H44">
        <v>100</v>
      </c>
      <c r="I44">
        <v>70</v>
      </c>
      <c r="J44">
        <v>4</v>
      </c>
      <c r="K44">
        <v>26</v>
      </c>
      <c r="L44">
        <v>76</v>
      </c>
      <c r="M44">
        <v>76</v>
      </c>
      <c r="N44">
        <v>10</v>
      </c>
      <c r="O44">
        <v>40</v>
      </c>
      <c r="P44">
        <v>26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7027</v>
      </c>
      <c r="D45">
        <v>5484</v>
      </c>
      <c r="E45">
        <v>5404</v>
      </c>
      <c r="F45">
        <v>80</v>
      </c>
      <c r="G45">
        <v>0</v>
      </c>
      <c r="H45">
        <v>80</v>
      </c>
      <c r="I45">
        <v>69</v>
      </c>
      <c r="J45">
        <v>1</v>
      </c>
      <c r="K45">
        <v>10</v>
      </c>
      <c r="L45">
        <v>43</v>
      </c>
      <c r="M45">
        <v>43</v>
      </c>
      <c r="N45">
        <v>8</v>
      </c>
      <c r="O45">
        <v>25</v>
      </c>
      <c r="P45">
        <v>10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5658</v>
      </c>
      <c r="D46">
        <v>4487</v>
      </c>
      <c r="E46">
        <v>4376</v>
      </c>
      <c r="F46">
        <v>111</v>
      </c>
      <c r="G46">
        <v>1</v>
      </c>
      <c r="H46">
        <v>110</v>
      </c>
      <c r="I46">
        <v>109</v>
      </c>
      <c r="J46">
        <v>0</v>
      </c>
      <c r="K46">
        <v>1</v>
      </c>
      <c r="L46">
        <v>34</v>
      </c>
      <c r="M46">
        <v>34</v>
      </c>
      <c r="N46">
        <v>8</v>
      </c>
      <c r="O46">
        <v>25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38695</v>
      </c>
      <c r="D47">
        <v>30846</v>
      </c>
      <c r="E47">
        <v>30647</v>
      </c>
      <c r="F47">
        <v>199</v>
      </c>
      <c r="G47">
        <v>0</v>
      </c>
      <c r="H47">
        <v>199</v>
      </c>
      <c r="I47">
        <v>163</v>
      </c>
      <c r="J47">
        <v>11</v>
      </c>
      <c r="K47">
        <v>25</v>
      </c>
      <c r="L47">
        <v>295</v>
      </c>
      <c r="M47">
        <v>295</v>
      </c>
      <c r="N47">
        <v>45</v>
      </c>
      <c r="O47">
        <v>225</v>
      </c>
      <c r="P47">
        <v>25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5937</v>
      </c>
      <c r="D48">
        <v>4631</v>
      </c>
      <c r="E48">
        <v>4505</v>
      </c>
      <c r="F48">
        <v>126</v>
      </c>
      <c r="G48">
        <v>0</v>
      </c>
      <c r="H48">
        <v>126</v>
      </c>
      <c r="I48">
        <v>122</v>
      </c>
      <c r="J48">
        <v>0</v>
      </c>
      <c r="K48">
        <v>4</v>
      </c>
      <c r="L48">
        <v>46</v>
      </c>
      <c r="M48">
        <v>46</v>
      </c>
      <c r="N48">
        <v>18</v>
      </c>
      <c r="O48">
        <v>24</v>
      </c>
      <c r="P48">
        <v>4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52013</v>
      </c>
      <c r="D49">
        <v>42180</v>
      </c>
      <c r="E49">
        <v>41910</v>
      </c>
      <c r="F49">
        <v>270</v>
      </c>
      <c r="G49">
        <v>5</v>
      </c>
      <c r="H49">
        <v>265</v>
      </c>
      <c r="I49">
        <v>210</v>
      </c>
      <c r="J49">
        <v>0</v>
      </c>
      <c r="K49">
        <v>55</v>
      </c>
      <c r="L49">
        <v>675</v>
      </c>
      <c r="M49">
        <v>675</v>
      </c>
      <c r="N49">
        <v>130</v>
      </c>
      <c r="O49">
        <v>490</v>
      </c>
      <c r="P49">
        <v>55</v>
      </c>
      <c r="Q49">
        <v>0</v>
      </c>
      <c r="R49">
        <v>0</v>
      </c>
      <c r="S49">
        <v>0</v>
      </c>
      <c r="T49">
        <v>0</v>
      </c>
      <c r="U49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>
      <selection sqref="A1:A3"/>
    </sheetView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6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7" t="s">
        <v>5</v>
      </c>
      <c r="I3" s="8" t="s">
        <v>14</v>
      </c>
      <c r="J3" s="8" t="s">
        <v>15</v>
      </c>
      <c r="K3" s="8" t="s">
        <v>16</v>
      </c>
      <c r="L3" s="29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Suma za gminę</vt:lpstr>
      <vt:lpstr>Z obwodów</vt:lpstr>
      <vt:lpstr>Bez obwodu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KBWuser</cp:lastModifiedBy>
  <cp:lastPrinted>2015-10-16T10:52:50Z</cp:lastPrinted>
  <dcterms:created xsi:type="dcterms:W3CDTF">2015-10-16T12:13:15Z</dcterms:created>
  <dcterms:modified xsi:type="dcterms:W3CDTF">2015-10-16T12:13:15Z</dcterms:modified>
</cp:coreProperties>
</file>